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09"/>
  <workbookPr/>
  <mc:AlternateContent xmlns:mc="http://schemas.openxmlformats.org/markup-compatibility/2006">
    <mc:Choice Requires="x15">
      <x15ac:absPath xmlns:x15ac="http://schemas.microsoft.com/office/spreadsheetml/2010/11/ac" url="/Users/kschuh/Seafile/Library/ForUs/Documentation/CUP_Publications_OA/"/>
    </mc:Choice>
  </mc:AlternateContent>
  <xr:revisionPtr revIDLastSave="0" documentId="13_ncr:1_{CFC5662F-B168-E247-8CD4-5CF6E037A7AA}" xr6:coauthVersionLast="36" xr6:coauthVersionMax="36" xr10:uidLastSave="{00000000-0000-0000-0000-000000000000}"/>
  <bookViews>
    <workbookView xWindow="2720" yWindow="1540" windowWidth="34360" windowHeight="18700" xr2:uid="{00000000-000D-0000-FFFF-FFFF00000000}"/>
  </bookViews>
  <sheets>
    <sheet name="CUP 2020 collection pricing" sheetId="1" r:id="rId1"/>
  </sheets>
  <externalReferences>
    <externalReference r:id="rId2"/>
  </externalReferences>
  <definedNames>
    <definedName name="_xlnm._FilterDatabase" localSheetId="0" hidden="1">'CUP 2020 collection pricing'!$B$9:$Z$183</definedName>
    <definedName name="Collections_from_JI_3" localSheetId="0">'CUP 2020 collection pricing'!$B$9:$Z$9</definedName>
    <definedName name="Collections_from_PVC_2" localSheetId="0">'CUP 2020 collection pricing'!#REF!</definedName>
    <definedName name="Collections_from_PVC_3" localSheetId="0">'CUP 2020 collection pricing'!$B$10:$Z$182</definedName>
    <definedName name="forsk">[1]Blad1!$B$2:$D$37</definedName>
    <definedName name="mynd">#REF!</definedName>
    <definedName name="univ">#REF!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7" i="1" l="1"/>
  <c r="W7" i="1"/>
  <c r="X7" i="1"/>
  <c r="Y7" i="1"/>
  <c r="V7" i="1"/>
  <c r="E7" i="1" l="1"/>
  <c r="P7" i="1"/>
  <c r="Q7" i="1"/>
  <c r="R7" i="1"/>
  <c r="S7" i="1"/>
  <c r="T7" i="1"/>
  <c r="U7" i="1"/>
  <c r="O7" i="1"/>
  <c r="N7" i="1"/>
  <c r="M7" i="1"/>
  <c r="I7" i="1"/>
  <c r="J7" i="1"/>
  <c r="K7" i="1"/>
  <c r="L7" i="1"/>
  <c r="H7" i="1"/>
  <c r="F7" i="1"/>
  <c r="G7" i="1"/>
  <c r="D7"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llections from JI 3" type="6" refreshedVersion="5" deleted="1" background="1" saveData="1">
    <textPr sourceFile="C:\Users\lboyle\OneDrive - Cambridge University Press\Desktop\Collections from JI 3.tab">
      <textFields count="2">
        <textField/>
        <textField/>
      </textFields>
    </textPr>
  </connection>
  <connection id="2" xr16:uid="{00000000-0015-0000-FFFF-FFFF01000000}" name="Collections from PVC 3" type="6" refreshedVersion="5" background="1" saveData="1">
    <textPr sourceFile="C:\Users\lboyle\OneDrive - Cambridge University Press\Desktop\Collections from PVC 3.tab">
      <textFields count="17">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<sst xmlns="http://schemas.openxmlformats.org/spreadsheetml/2006/main" count="2219" uniqueCount="1436">
  <si>
    <t>2020 JOURNALS PACKAGES PRICE LIST</t>
  </si>
  <si>
    <t>E&amp;EO</t>
  </si>
  <si>
    <t>Code</t>
  </si>
  <si>
    <t>Special product</t>
  </si>
  <si>
    <t>No Longer with Cambridge</t>
  </si>
  <si>
    <t>CUP Journals Publication for 2020</t>
  </si>
  <si>
    <t>Print ISSN</t>
  </si>
  <si>
    <t>Online ISSN</t>
  </si>
  <si>
    <t>Bundle ISSN</t>
  </si>
  <si>
    <t>Volume range 2020</t>
  </si>
  <si>
    <t>No issues/year text</t>
  </si>
  <si>
    <t>No issues/year No.</t>
  </si>
  <si>
    <t>2020 Institutions Online GBP</t>
  </si>
  <si>
    <t>Access profile</t>
  </si>
  <si>
    <t>Notes</t>
  </si>
  <si>
    <t>Subject</t>
  </si>
  <si>
    <t>Earliest content avail in packages
(M = moving wall access; S = static start access)</t>
  </si>
  <si>
    <t>Moving or Static wall</t>
  </si>
  <si>
    <t>Cambridge Core URL</t>
  </si>
  <si>
    <t>Impact factor (2017) Clarivate Analytics</t>
  </si>
  <si>
    <t>Full Package</t>
  </si>
  <si>
    <t>STM Package</t>
  </si>
  <si>
    <t>HSS Package</t>
  </si>
  <si>
    <t>MedicalVet Package</t>
  </si>
  <si>
    <t>OA Status</t>
  </si>
  <si>
    <t>n/a</t>
  </si>
  <si>
    <t>WSC</t>
  </si>
  <si>
    <t>Weed Science</t>
  </si>
  <si>
    <t>WET</t>
  </si>
  <si>
    <t>Weed Technology</t>
  </si>
  <si>
    <t>INP</t>
  </si>
  <si>
    <t>Invasive Plant Science and Management</t>
  </si>
  <si>
    <t>JSL</t>
  </si>
  <si>
    <t>Journal of Symbolic Logic</t>
  </si>
  <si>
    <t>BSL</t>
  </si>
  <si>
    <t>Bulletin of Symbolic Logic</t>
  </si>
  <si>
    <t>CJM</t>
  </si>
  <si>
    <t>Canadian Journal of Mathematics</t>
  </si>
  <si>
    <t>BCM</t>
  </si>
  <si>
    <t>Canadian Mathematical Bulletin</t>
  </si>
  <si>
    <t>1:1 - 1:1</t>
  </si>
  <si>
    <t>2631-7176</t>
  </si>
  <si>
    <t>Gold Open Access Journal. New in 2020.</t>
  </si>
  <si>
    <t>WTC</t>
  </si>
  <si>
    <t>Wearable Technologies</t>
  </si>
  <si>
    <t>2632-8828</t>
  </si>
  <si>
    <t>QPB</t>
  </si>
  <si>
    <t>Quantitative Plant Biology</t>
  </si>
  <si>
    <t>35:1 - 35:4</t>
  </si>
  <si>
    <t>2632-2897</t>
  </si>
  <si>
    <t>GMB</t>
  </si>
  <si>
    <t>Gut Microbiome</t>
  </si>
  <si>
    <t>2516-712X</t>
  </si>
  <si>
    <t>EXP</t>
  </si>
  <si>
    <t>Experimental Results</t>
  </si>
  <si>
    <t>63:1 - 63:1</t>
  </si>
  <si>
    <t>1778-3585</t>
  </si>
  <si>
    <t>0924-9338</t>
  </si>
  <si>
    <t>New to Cambridge for 2020. Flipping to Gold OA.</t>
  </si>
  <si>
    <t>EPA</t>
  </si>
  <si>
    <t>European Psychiatry</t>
  </si>
  <si>
    <t>2632-6736</t>
  </si>
  <si>
    <t>DCE</t>
  </si>
  <si>
    <t>Data-Centric Engineering</t>
  </si>
  <si>
    <t>2:1 - 2:1</t>
  </si>
  <si>
    <t>2632-3249</t>
  </si>
  <si>
    <t>DAP</t>
  </si>
  <si>
    <t>Data &amp; Policy</t>
  </si>
  <si>
    <t>Acta Neuropsychiatrica</t>
  </si>
  <si>
    <t>NEU</t>
  </si>
  <si>
    <t>0924-2708</t>
  </si>
  <si>
    <t>1601-5215</t>
  </si>
  <si>
    <t>NEUB-0000</t>
  </si>
  <si>
    <t>32:1 - 32:6</t>
  </si>
  <si>
    <t>6 + 1</t>
  </si>
  <si>
    <t>Current Journal w separate archive publication</t>
  </si>
  <si>
    <t xml:space="preserve">2020 price includes a 8.42% discount due to Open Access content published in 2018 or earlier. Now indexed in MEDLINE. </t>
  </si>
  <si>
    <t>Psychology &amp; Psychiatry</t>
  </si>
  <si>
    <t>Vol 21 (2009) to current</t>
  </si>
  <si>
    <t>http://www.cambridge.org/core/product/identifier/NEU/type/JOURNAL</t>
  </si>
  <si>
    <t>Hybrid OA</t>
  </si>
  <si>
    <t>Acta Numerica</t>
  </si>
  <si>
    <t>ANU</t>
  </si>
  <si>
    <t>0962-4929</t>
  </si>
  <si>
    <t>1474-0508</t>
  </si>
  <si>
    <t>anub-0000</t>
  </si>
  <si>
    <t>29:1 - 29:1</t>
  </si>
  <si>
    <t>The #1 rated journal in Mathematics</t>
  </si>
  <si>
    <t>Mathematics</t>
  </si>
  <si>
    <t>Vol 9 (2000) to current</t>
  </si>
  <si>
    <t>http://www.cambridge.org/core/product/identifier/ANU/type/JOURNAL</t>
  </si>
  <si>
    <t>Advances in Animal Biosciences</t>
  </si>
  <si>
    <t>ABS</t>
  </si>
  <si>
    <t>2040-4700</t>
  </si>
  <si>
    <t>2040-4719</t>
  </si>
  <si>
    <t>ABSB-0000</t>
  </si>
  <si>
    <t>11:1 - 11:3</t>
  </si>
  <si>
    <t>Current journal w access to complete run</t>
  </si>
  <si>
    <t>Sister journal to 'Animal' comprising Proceedings and Symposium issues from Consortium of UK, Italian and French animal science organisations (BSAS, EAAP, INRA)</t>
  </si>
  <si>
    <t>Animal Science</t>
  </si>
  <si>
    <t>Vol 1 (2010) to current</t>
  </si>
  <si>
    <t>http://www.cambridge.org/core/product/identifier/ABS/type/JOURNAL</t>
  </si>
  <si>
    <t>Advances in Applied Probability</t>
  </si>
  <si>
    <t>APR</t>
  </si>
  <si>
    <t>0001-8678</t>
  </si>
  <si>
    <t>1475-6064</t>
  </si>
  <si>
    <t>APRB-0000</t>
  </si>
  <si>
    <t>52:1 - 52:4</t>
  </si>
  <si>
    <t>Current plus 4 previous years - Vol 48 (2016) onwards</t>
  </si>
  <si>
    <t>http://www.cambridge.org/core/product/identifier/APR/type/JOURNAL</t>
  </si>
  <si>
    <t>No OA</t>
  </si>
  <si>
    <t>8:1 - 8:4</t>
  </si>
  <si>
    <t>Vol 1 (2013) to current</t>
  </si>
  <si>
    <t>Area Studies</t>
  </si>
  <si>
    <t>63:1 - 63:4</t>
  </si>
  <si>
    <t>40:1 - 40:12</t>
  </si>
  <si>
    <t>Social Studies</t>
  </si>
  <si>
    <t>Vol 17 (1997) to current</t>
  </si>
  <si>
    <t>Gold Open Access Journal</t>
  </si>
  <si>
    <t>Current Gold OA journal. Separate paid-for archive publication also available.</t>
  </si>
  <si>
    <t>Agriculture</t>
  </si>
  <si>
    <t>Gold OA</t>
  </si>
  <si>
    <t>AI EDAM</t>
  </si>
  <si>
    <t>AIE</t>
  </si>
  <si>
    <t>0890-0604</t>
  </si>
  <si>
    <t>1469-1760</t>
  </si>
  <si>
    <t>aieb-0000</t>
  </si>
  <si>
    <t>34:1 - 34:4</t>
  </si>
  <si>
    <t>2020 price includes a 1.49 % discount due to Open Access content published in 2018 or earlier.</t>
  </si>
  <si>
    <t>Engineering</t>
  </si>
  <si>
    <t>Vol 12 (1998) to current</t>
  </si>
  <si>
    <t>http://www.cambridge.org/core/product/identifier/AIE/type/JOURNAL</t>
  </si>
  <si>
    <t>Current Gold OA journal w access to complete run</t>
  </si>
  <si>
    <t>85:1 - 85:4</t>
  </si>
  <si>
    <t>History</t>
  </si>
  <si>
    <t xml:space="preserve">animal </t>
  </si>
  <si>
    <t>ANM</t>
  </si>
  <si>
    <t>1751-7311</t>
  </si>
  <si>
    <t>1751-732X</t>
  </si>
  <si>
    <t>ANMB-0000</t>
  </si>
  <si>
    <t>14:1 - 14:12</t>
  </si>
  <si>
    <t>Vol 1 (2007) to current</t>
  </si>
  <si>
    <t>http://www.cambridge.org/core/product/identifier/ANM/type/JOURNAL</t>
  </si>
  <si>
    <t>Animal Health Research Reviews</t>
  </si>
  <si>
    <t>AHR</t>
  </si>
  <si>
    <t>1466-2523</t>
  </si>
  <si>
    <t>1475-2654</t>
  </si>
  <si>
    <t>AHRB-0000</t>
  </si>
  <si>
    <t>21:1 - 21:2</t>
  </si>
  <si>
    <t>2020 price includes a 2.72 % discount due to Open Access content published in 2018 or earlier.</t>
  </si>
  <si>
    <t>Vol 1 (2000) to current</t>
  </si>
  <si>
    <t>http://www.cambridge.org/core/product/identifier/AHR/type/JOURNAL</t>
  </si>
  <si>
    <t>Annals of Actuarial Science</t>
  </si>
  <si>
    <t>AAS</t>
  </si>
  <si>
    <t>1748-4995</t>
  </si>
  <si>
    <t>1748-5002</t>
  </si>
  <si>
    <t>AASB-0000</t>
  </si>
  <si>
    <t>14:1 - 14:2</t>
  </si>
  <si>
    <t>Online only journal.</t>
  </si>
  <si>
    <t>Business</t>
  </si>
  <si>
    <t>Vol 1 (2006) to current</t>
  </si>
  <si>
    <t>http://www.cambridge.org/core/product/identifier/AAS/type/JOURNAL</t>
  </si>
  <si>
    <t>Annals of Glaciology</t>
  </si>
  <si>
    <t>AOG</t>
  </si>
  <si>
    <t>0260-3055</t>
  </si>
  <si>
    <t>1727-5644</t>
  </si>
  <si>
    <t>61:1 - 61:3</t>
  </si>
  <si>
    <t>Current Gold OA journal. Separate paid-for version also available.</t>
  </si>
  <si>
    <t>Gold Open Access Journal Online; Print subscriptions available for purchase.</t>
  </si>
  <si>
    <t>Earth &amp; Atmospheric Science</t>
  </si>
  <si>
    <t>Vol 57 (2016) to current</t>
  </si>
  <si>
    <t>http://www.cambridge.org/core/product/identifier/AOG/type/JOURNAL</t>
  </si>
  <si>
    <t>Language &amp; Linguistics</t>
  </si>
  <si>
    <t>Antarctic Science</t>
  </si>
  <si>
    <t>ANS</t>
  </si>
  <si>
    <t>0954-1020</t>
  </si>
  <si>
    <t>1365-2079</t>
  </si>
  <si>
    <t>ansb-0000</t>
  </si>
  <si>
    <t>2020 price includes a 4.99 % discount due to Open Access content published in 2018 or earlier.</t>
  </si>
  <si>
    <t>Vol 1 (1989) to current</t>
  </si>
  <si>
    <t>http://www.cambridge.org/core/product/identifier/ANS/type/JOURNAL</t>
  </si>
  <si>
    <t>ANZIAM Journal</t>
  </si>
  <si>
    <t>ANZ</t>
  </si>
  <si>
    <t>1446-1811</t>
  </si>
  <si>
    <t>1446-8735</t>
  </si>
  <si>
    <t>ANZB-0000</t>
  </si>
  <si>
    <t>62:1 - 62:4</t>
  </si>
  <si>
    <t>Current plus 5 previous years - Vol 56 (2015) onwards</t>
  </si>
  <si>
    <t>http://www.cambridge.org/core/product/identifier/ANZ/type/JOURNAL</t>
  </si>
  <si>
    <t>Applied Psycholinguistics</t>
  </si>
  <si>
    <t>APS</t>
  </si>
  <si>
    <t>0142-7164</t>
  </si>
  <si>
    <t>1469-1817</t>
  </si>
  <si>
    <t>apsb-0000</t>
  </si>
  <si>
    <t>41:1 - 41:6</t>
  </si>
  <si>
    <t>Vol 20 (1999) to current</t>
  </si>
  <si>
    <t>http://www.cambridge.org/core/product/identifier/APS/type/JOURNAL</t>
  </si>
  <si>
    <t>APSIPA Transactions on Signal and Information Processing</t>
  </si>
  <si>
    <t>SIP</t>
  </si>
  <si>
    <t>2048-7703</t>
  </si>
  <si>
    <t>9:1 - 9:1</t>
  </si>
  <si>
    <t>Gold Open Access Journal. Continuous publication.</t>
  </si>
  <si>
    <t>Vol 1 (2012) to current</t>
  </si>
  <si>
    <t>http://www.cambridge.org/core/product/identifier/SIP/type/JOURNAL</t>
  </si>
  <si>
    <t>Arabic Sciences and Philosophy</t>
  </si>
  <si>
    <t>ASP</t>
  </si>
  <si>
    <t>0957-4239</t>
  </si>
  <si>
    <t>1474-0524</t>
  </si>
  <si>
    <t>aspb-0000</t>
  </si>
  <si>
    <t>30:1 - 30:2</t>
  </si>
  <si>
    <t>Included in the Clarivate Analytics Arts &amp; Humanities Citation Index.</t>
  </si>
  <si>
    <t>History &amp; Philosophy of Science</t>
  </si>
  <si>
    <t>Vol 10 (2000) to current</t>
  </si>
  <si>
    <t>http://www.cambridge.org/core/product/identifier/ASP/type/JOURNAL</t>
  </si>
  <si>
    <t>Architecture</t>
  </si>
  <si>
    <t>arq: Architectural Research Quarterly</t>
  </si>
  <si>
    <t>ARQ</t>
  </si>
  <si>
    <t>1359-1355</t>
  </si>
  <si>
    <t>1474-0516</t>
  </si>
  <si>
    <t>arqb-0000</t>
  </si>
  <si>
    <t>24:1 - 24:4</t>
  </si>
  <si>
    <t>Vol 5 (2001) to current</t>
  </si>
  <si>
    <t>http://www.cambridge.org/core/product/identifier/ARQ/type/JOURNAL</t>
  </si>
  <si>
    <t>Vol 1 (2011) to current</t>
  </si>
  <si>
    <t>Vol 1 (2014) to current</t>
  </si>
  <si>
    <t>ASTIN Bulletin: The Journal of the IAA</t>
  </si>
  <si>
    <t>ASB</t>
  </si>
  <si>
    <t>0515-0361</t>
  </si>
  <si>
    <t>1783-1350</t>
  </si>
  <si>
    <t>ASBB-0000</t>
  </si>
  <si>
    <t>50:1 - 50:3</t>
  </si>
  <si>
    <t>Included in the Clarivate Analytics Journal Citation Report.</t>
  </si>
  <si>
    <t>Vol 39 (2009) to current</t>
  </si>
  <si>
    <t>http://www.cambridge.org/core/product/identifier/ASB/type/JOURNAL</t>
  </si>
  <si>
    <t>Australian Journal of Environmental Education</t>
  </si>
  <si>
    <t>AEE</t>
  </si>
  <si>
    <t>0814-0626</t>
  </si>
  <si>
    <t>2049-775X</t>
  </si>
  <si>
    <t>AEEB-0000</t>
  </si>
  <si>
    <t>36:1 - 36:3</t>
  </si>
  <si>
    <t>No AUD prices this year.</t>
  </si>
  <si>
    <t>Ecology &amp; Conservation</t>
  </si>
  <si>
    <t>Vol 24 (2008) to current</t>
  </si>
  <si>
    <t>http://www.cambridge.org/core/product/identifier/AEE/type/JOURNAL</t>
  </si>
  <si>
    <t>Australian Journal of Rehabilitation Counselling</t>
  </si>
  <si>
    <t>JRC</t>
  </si>
  <si>
    <t>1323-8922</t>
  </si>
  <si>
    <t>1838-6059</t>
  </si>
  <si>
    <t>JRCB-0000</t>
  </si>
  <si>
    <t>26:1 - 26:2</t>
  </si>
  <si>
    <t>Medicine</t>
  </si>
  <si>
    <t>Vol 14 (2008) to current</t>
  </si>
  <si>
    <t>http://www.cambridge.org/core/product/identifier/JRC/type/JOURNAL</t>
  </si>
  <si>
    <t>Behavioral and Brain Sciences</t>
  </si>
  <si>
    <t>BBS</t>
  </si>
  <si>
    <t>0140-525X</t>
  </si>
  <si>
    <t>1469-1825</t>
  </si>
  <si>
    <t>bbsb-0000</t>
  </si>
  <si>
    <t>43:1 - 43:1</t>
  </si>
  <si>
    <t>Continuous publication journal.</t>
  </si>
  <si>
    <t>Vol 20 (1997) to current</t>
  </si>
  <si>
    <t>http://www.cambridge.org/core/product/identifier/BBS/type/JOURNAL</t>
  </si>
  <si>
    <t>Behaviour Change</t>
  </si>
  <si>
    <t>BEC</t>
  </si>
  <si>
    <t>0813-4839</t>
  </si>
  <si>
    <t>2049-7768</t>
  </si>
  <si>
    <t>BECB-0000</t>
  </si>
  <si>
    <t>37:1 - 37:4</t>
  </si>
  <si>
    <t>Vol 25 (2008) to current</t>
  </si>
  <si>
    <t>http://www.cambridge.org/core/product/identifier/BEC/type/JOURNAL</t>
  </si>
  <si>
    <t>Behavioural and Cognitive Psychotherapy</t>
  </si>
  <si>
    <t>BCP</t>
  </si>
  <si>
    <t>1352-4658</t>
  </si>
  <si>
    <t>1469-1833</t>
  </si>
  <si>
    <t>bcpb-0000</t>
  </si>
  <si>
    <t>48:1 - 48:6</t>
  </si>
  <si>
    <t>2020 price includes a 7.25 % discount due to Open Access content published in 2018 or earlier.</t>
  </si>
  <si>
    <t>Vol 26 (1998) to current</t>
  </si>
  <si>
    <t>http://www.cambridge.org/core/product/identifier/BCP/type/JOURNAL</t>
  </si>
  <si>
    <t>Economics</t>
  </si>
  <si>
    <t>Vol 1 (2017) to current</t>
  </si>
  <si>
    <t>Bird Conservation International</t>
  </si>
  <si>
    <t>BCI</t>
  </si>
  <si>
    <t>0959-2709</t>
  </si>
  <si>
    <t>1474-0001</t>
  </si>
  <si>
    <t>bcib-0000</t>
  </si>
  <si>
    <t>30:1 - 30:4</t>
  </si>
  <si>
    <t>Current plus 5 previous years - Vol 25 (2015) onwards</t>
  </si>
  <si>
    <t>http://www.cambridge.org/core/product/identifier/BCI/type/JOURNAL</t>
  </si>
  <si>
    <t>BJHS Themes</t>
  </si>
  <si>
    <t>BJT</t>
  </si>
  <si>
    <t>2058-850X</t>
  </si>
  <si>
    <t>2056-354X</t>
  </si>
  <si>
    <t>5:1 - 5:1</t>
  </si>
  <si>
    <t>Open Access Journal. Print subscriptions available for purchase.</t>
  </si>
  <si>
    <t>Vol 1 (2016) to current</t>
  </si>
  <si>
    <t>http://www.cambridge.org/core/product/identifier/BJT/type/JOURNAL</t>
  </si>
  <si>
    <t>BJPsych Advances</t>
  </si>
  <si>
    <t>BJA</t>
  </si>
  <si>
    <t>2056-4678</t>
  </si>
  <si>
    <t>2056-4686</t>
  </si>
  <si>
    <t>BJAB-0000</t>
  </si>
  <si>
    <t>26:1 - 26:6</t>
  </si>
  <si>
    <t>2020 price includes a 1.61% discount due to Open Access content published in 2018 or earlier.</t>
  </si>
  <si>
    <t>Vol 1 (1994) to current</t>
  </si>
  <si>
    <t>http://www.cambridge.org/core/product/identifier/BJA/type/JOURNAL</t>
  </si>
  <si>
    <t>BJPsych Bulletin</t>
  </si>
  <si>
    <t>BJB</t>
  </si>
  <si>
    <t>2056-4694</t>
  </si>
  <si>
    <t>2056-4708</t>
  </si>
  <si>
    <t>44:1 - 44:6</t>
  </si>
  <si>
    <t>Open Access Journal, with print-only subscription available. Indexed in the Directory of Open Access Journals (DOAJ), PubMed Central, Emerging Sources Citation Index, Scopus and PsycINFO.</t>
  </si>
  <si>
    <t>Vol 1 (1977) to current</t>
  </si>
  <si>
    <t>http://www.cambridge.org/core/product/identifier/BJB/type/JOURNAL</t>
  </si>
  <si>
    <t>BJPsych International</t>
  </si>
  <si>
    <t>BJI</t>
  </si>
  <si>
    <t>2056-4740</t>
  </si>
  <si>
    <t>2058-6264</t>
  </si>
  <si>
    <t>17:1 - 17:4</t>
  </si>
  <si>
    <t>Open Access Journal. Now indexed in the Directory of Open Access Journals (DOAJ) and PubMed Central.</t>
  </si>
  <si>
    <t>Vol 1 (2003) to current</t>
  </si>
  <si>
    <t>http://www.cambridge.org/core/product/identifier/BJI/type/JOURNAL</t>
  </si>
  <si>
    <t>BJPsych Open</t>
  </si>
  <si>
    <t>BJO</t>
  </si>
  <si>
    <t>2056-4724</t>
  </si>
  <si>
    <t>6:1 - 6:6</t>
  </si>
  <si>
    <t>Open Access Journal. Now indexed in the Directory of Open Access Journals (DOAJ), PubMed Central, Emerging Sources Citation Index, Scopus, and PsycINFO.</t>
  </si>
  <si>
    <t>Vol 1 (2015) to current</t>
  </si>
  <si>
    <t>http://www.cambridge.org/core/product/identifier/BJO/type/JOURNAL</t>
  </si>
  <si>
    <t>Brain Impairment</t>
  </si>
  <si>
    <t>BIM</t>
  </si>
  <si>
    <t>1443-9646</t>
  </si>
  <si>
    <t>1839-5252</t>
  </si>
  <si>
    <t>BIMB-0000</t>
  </si>
  <si>
    <t>21:1 - 21:3</t>
  </si>
  <si>
    <t>Vol 9 (2008)  to current</t>
  </si>
  <si>
    <t>http://www.cambridge.org/core/product/identifier/BIM/type/JOURNAL</t>
  </si>
  <si>
    <t>British Actuarial Journal</t>
  </si>
  <si>
    <t>BAJ</t>
  </si>
  <si>
    <t>1357-3217</t>
  </si>
  <si>
    <t>2044-0456</t>
  </si>
  <si>
    <t>BAJB-0000</t>
  </si>
  <si>
    <t>25:1 - 25:1</t>
  </si>
  <si>
    <t>Flipped to Gold OA in 2017. Online only. The 'Actuarial Science Package' is no longer available. Subscriptions to AAS can be purchased separately. Continuous publication.</t>
  </si>
  <si>
    <t>Vol 22 (2017) to current</t>
  </si>
  <si>
    <t>http://www.cambridge.org/core/product/identifier/BAJ/type/JOURNAL</t>
  </si>
  <si>
    <t>British Journal for the History of Science</t>
  </si>
  <si>
    <t>BJH</t>
  </si>
  <si>
    <t>0007-0874</t>
  </si>
  <si>
    <t>1474-001X</t>
  </si>
  <si>
    <t>bjhb-0000</t>
  </si>
  <si>
    <t>53:1 - 53:4</t>
  </si>
  <si>
    <t>2020 price includes a 3.11% discount due to Open Access content published in 2018 or earlier.</t>
  </si>
  <si>
    <t>Vol 34 (2001) to current</t>
  </si>
  <si>
    <t>http://www.cambridge.org/core/product/identifier/BJH/type/JOURNAL</t>
  </si>
  <si>
    <t>Music and Performance Studies</t>
  </si>
  <si>
    <t>British Journal of Nutrition</t>
  </si>
  <si>
    <t>BJN</t>
  </si>
  <si>
    <t>0007-1145</t>
  </si>
  <si>
    <t>1475-2662</t>
  </si>
  <si>
    <t>BJNB-0000</t>
  </si>
  <si>
    <t>123:1 - 124:12</t>
  </si>
  <si>
    <t>Current journal w access to complete run. Separate archive publication also available.</t>
  </si>
  <si>
    <t>2020 price includes a 7.94 % discount due to Open Access content published in 2018 or earlier.</t>
  </si>
  <si>
    <t>Nutrition</t>
  </si>
  <si>
    <t>Vol 97 (2007) to current</t>
  </si>
  <si>
    <t>http://www.cambridge.org/core/product/identifier/BJN/type/JOURNAL</t>
  </si>
  <si>
    <t>Vol 27 (1997) to current</t>
  </si>
  <si>
    <t>British Journal of Psychiatry</t>
  </si>
  <si>
    <t>BJP</t>
  </si>
  <si>
    <t>0007-1250</t>
  </si>
  <si>
    <t>1472-1465</t>
  </si>
  <si>
    <t>BJPB-0000</t>
  </si>
  <si>
    <t>216:1 - 217:6</t>
  </si>
  <si>
    <t>2020 price includes a 1.4% discount due to Open Access content published in 2018 or earlier. Ranked among the top journals in Psychiatry, Clarivate Analytics Journal Citation Report.</t>
  </si>
  <si>
    <t>Vol 1 (1853) to current</t>
  </si>
  <si>
    <t>http://www.cambridge.org/core/product/identifier/BJP/type/JOURNAL</t>
  </si>
  <si>
    <t>7.233_x000B_</t>
  </si>
  <si>
    <t>Bulletin of Entomological Research</t>
  </si>
  <si>
    <t>BER</t>
  </si>
  <si>
    <t>0007-4853</t>
  </si>
  <si>
    <t>1475-2670</t>
  </si>
  <si>
    <t>BERB-0000</t>
  </si>
  <si>
    <t>110:1 - 110:6</t>
  </si>
  <si>
    <t>Vol 89 (1999) to current</t>
  </si>
  <si>
    <t>http://www.cambridge.org/core/product/identifier/BER/type/JOURNAL</t>
  </si>
  <si>
    <t>Component in JSR Pack</t>
  </si>
  <si>
    <t>1079-8986</t>
  </si>
  <si>
    <t>1943-5894</t>
  </si>
  <si>
    <t>26:1 - 26:4</t>
  </si>
  <si>
    <t>Only available as part of the JSR pack.</t>
  </si>
  <si>
    <t>Current plus 5 previous years - Vol 21 (2015) onwards</t>
  </si>
  <si>
    <t>http://www.cambridge.org/core/product/identifier/BSL/type/JOURNAL</t>
  </si>
  <si>
    <t>Bulletin of the Australian Mathematical Society</t>
  </si>
  <si>
    <t>BAZ</t>
  </si>
  <si>
    <t>0004-9727</t>
  </si>
  <si>
    <t>1755-1633</t>
  </si>
  <si>
    <t>bazb-0000</t>
  </si>
  <si>
    <t>101:1 - 102:3</t>
  </si>
  <si>
    <t>Current plus 5 previous years - Vol 90 (2015) onwards</t>
  </si>
  <si>
    <t>http://www.cambridge.org/core/product/identifier/BAZ/type/JOURNAL</t>
  </si>
  <si>
    <t>Current plus 6 previous years - Vol 1 (2014) onwards</t>
  </si>
  <si>
    <t>Cambridge Quarterly of Healthcare Ethics</t>
  </si>
  <si>
    <t>CQH</t>
  </si>
  <si>
    <t>0963-1801</t>
  </si>
  <si>
    <t>1469-2147</t>
  </si>
  <si>
    <t>cqhb-0000</t>
  </si>
  <si>
    <t>29:1 - 29:4</t>
  </si>
  <si>
    <t>Medical Policy</t>
  </si>
  <si>
    <t>Vol 7 (1998)  to current</t>
  </si>
  <si>
    <t>http://www.cambridge.org/core/product/identifier/CQH/type/JOURNAL</t>
  </si>
  <si>
    <t>22:1 - 22:1</t>
  </si>
  <si>
    <t>Canadian Entomologist</t>
  </si>
  <si>
    <t>TCE</t>
  </si>
  <si>
    <t>0008-347X</t>
  </si>
  <si>
    <t>1918-3240</t>
  </si>
  <si>
    <t>tceb-0000</t>
  </si>
  <si>
    <t>152:1 - 152:6</t>
  </si>
  <si>
    <t>Vol 135 (2003) to current</t>
  </si>
  <si>
    <t>http://www.cambridge.org/core/product/identifier/TCE/type/JOURNAL</t>
  </si>
  <si>
    <t>Canadian Journal of Emergency Medicine</t>
  </si>
  <si>
    <t>CEM</t>
  </si>
  <si>
    <t>1481-8035</t>
  </si>
  <si>
    <t>22:1 - 22:6</t>
  </si>
  <si>
    <t>Vol 17 (2015) to current</t>
  </si>
  <si>
    <t>http://www.cambridge.org/core/product/identifier/CEM/type/JOURNAL</t>
  </si>
  <si>
    <t>33:1 - 33:2</t>
  </si>
  <si>
    <t>New to Cambridge for 2019. Component in CJR pack</t>
  </si>
  <si>
    <t>0008-414X</t>
  </si>
  <si>
    <t>1496-4279</t>
  </si>
  <si>
    <t>CJMB-0000</t>
  </si>
  <si>
    <t>72:1 - 72:6</t>
  </si>
  <si>
    <t>9% increase in page. Institutions based in Canada are eligible for a 25% discount off the USD price, provided the end user address is in Canada. Discounted price is USD 765.00 (see tiered pricing tab). Also available as part of the CJR pack. New to Cambridge in 2019.</t>
  </si>
  <si>
    <t>Current plus 5 previous years - Vol 67 (2015) onwards</t>
  </si>
  <si>
    <t>http://www.cambridge.org/core/product/identifier/CJM/type/JOURNAL</t>
  </si>
  <si>
    <t>Canadian Journal of Neurological Sciences</t>
  </si>
  <si>
    <t>CJN</t>
  </si>
  <si>
    <t>0317-1671</t>
  </si>
  <si>
    <t>2057-0155</t>
  </si>
  <si>
    <t>47:1 - 47:6</t>
  </si>
  <si>
    <t>Neuroscience</t>
  </si>
  <si>
    <t>Vol 38 (2011) to current</t>
  </si>
  <si>
    <t>http://www.cambridge.org/core/product/identifier/CJN/type/JOURNAL</t>
  </si>
  <si>
    <t>Canadian Journal on Aging / La Revue canadienne du vieillissement</t>
  </si>
  <si>
    <t>CJG</t>
  </si>
  <si>
    <t>0714-9808</t>
  </si>
  <si>
    <t>1710-1107</t>
  </si>
  <si>
    <t>cjgb-0000</t>
  </si>
  <si>
    <t>39:1 - 39:4</t>
  </si>
  <si>
    <t>2020 price includes a 7.41 % discount due to Open Access content published in 2018 or earlier.</t>
  </si>
  <si>
    <t>Vol 24 (2005) to current</t>
  </si>
  <si>
    <t>http://www.cambridge.org/core/product/identifier/CJG/type/JOURNAL</t>
  </si>
  <si>
    <t>0008-4395</t>
  </si>
  <si>
    <t>1496-4287</t>
  </si>
  <si>
    <t>BCMB-0000</t>
  </si>
  <si>
    <t>7% increase in content pages.  Institutions based in Canada are eligible for a 25% discount off the USD price, provided the end user address is in Canada. Discounted price is USD 410.00 (see tiered pricing tab). Also available as part of the CJR pack. New to Cambridge in 2019.</t>
  </si>
  <si>
    <t>Current plus 5 previous years - Vol 58 (2015) onwards</t>
  </si>
  <si>
    <t>http://www.cambridge.org/core/product/identifier/BCM/type/JOURNAL</t>
  </si>
  <si>
    <t>Cardiology in the Young</t>
  </si>
  <si>
    <t>CTY</t>
  </si>
  <si>
    <t>1047-9511</t>
  </si>
  <si>
    <t>1467-1107</t>
  </si>
  <si>
    <t>ctyb-0000</t>
  </si>
  <si>
    <t>30:1 - 30:12</t>
  </si>
  <si>
    <t>12 + 1</t>
  </si>
  <si>
    <t>2020 price includes a 1.44 % discount due to Open Access content published in 2018 or earlier.</t>
  </si>
  <si>
    <t>Vol 11 (2001) to current</t>
  </si>
  <si>
    <t>http://www.cambridge.org/core/product/identifier/CTY/type/JOURNAL</t>
  </si>
  <si>
    <t>Clay Minerals</t>
  </si>
  <si>
    <t>CLM</t>
  </si>
  <si>
    <t>0009-8558</t>
  </si>
  <si>
    <t>1471-8030</t>
  </si>
  <si>
    <t>CLAB-0000</t>
  </si>
  <si>
    <t>55:1 - 55:4</t>
  </si>
  <si>
    <t>4 + 1</t>
  </si>
  <si>
    <t>Current plus 3 previous years - Vol 52 (2017) onwards</t>
  </si>
  <si>
    <t>http://www.cambridge.org/core/product/identifier/CLM/type/JOURNAL</t>
  </si>
  <si>
    <t>CNS Spectrums</t>
  </si>
  <si>
    <t>CNS</t>
  </si>
  <si>
    <t>1092-8529</t>
  </si>
  <si>
    <t>2165-6509</t>
  </si>
  <si>
    <t>cnsb-0000</t>
  </si>
  <si>
    <t>25:1 - 25:6</t>
  </si>
  <si>
    <t>2020 price includes a 17.24% discount due to Open Access content published in 2018 or earlier. Supplement published in August.</t>
  </si>
  <si>
    <t>Vol 15 (2010) to current</t>
  </si>
  <si>
    <t>http://www.cambridge.org/core/product/identifier/CNS/type/JOURNAL</t>
  </si>
  <si>
    <t>Cognitive Behaviour Therapist</t>
  </si>
  <si>
    <t>CBT</t>
  </si>
  <si>
    <t>1754-470X</t>
  </si>
  <si>
    <t>13:1 - 13:1</t>
  </si>
  <si>
    <t>2020 price includes a 3.06% discount due to Open Access content published in 2018 or earlier. Continuous publication.</t>
  </si>
  <si>
    <t>Vol 1 (2008) to current</t>
  </si>
  <si>
    <t>http://www.cambridge.org/core/product/identifier/CBT/type/JOURNAL</t>
  </si>
  <si>
    <t>Combinatorics, Probability and Computing</t>
  </si>
  <si>
    <t>CPC</t>
  </si>
  <si>
    <t>0963-5483</t>
  </si>
  <si>
    <t>1469-2163</t>
  </si>
  <si>
    <t>cpcb-0000</t>
  </si>
  <si>
    <t>29:1 - 29:6</t>
  </si>
  <si>
    <t xml:space="preserve">2020 price includes a 0.57 % discount due to Open Access content published in 2018 or earlier. 15% page increase for 2020. </t>
  </si>
  <si>
    <t>Vol 6 (1997) to current</t>
  </si>
  <si>
    <t>http://www.cambridge.org/core/product/identifier/CPC/type/JOURNAL</t>
  </si>
  <si>
    <t>Compositio Mathematica</t>
  </si>
  <si>
    <t>COM</t>
  </si>
  <si>
    <t>0010-437X</t>
  </si>
  <si>
    <t>1570-5846</t>
  </si>
  <si>
    <t>comb-0000</t>
  </si>
  <si>
    <t>156:1 - 156:12</t>
  </si>
  <si>
    <t>Current journal. Archive freely available.</t>
  </si>
  <si>
    <t>Current plus 5 previous years - Vol 151 (2015) onwards</t>
  </si>
  <si>
    <t>http://www.cambridge.org/core/product/identifier/COM/type/JOURNAL</t>
  </si>
  <si>
    <t>Vol 12 (1997) to current</t>
  </si>
  <si>
    <t>Gold Open Access. Continuous publication. Journal joined late in 2019 and was not included in 2019 collections.</t>
  </si>
  <si>
    <t>Computer Science</t>
  </si>
  <si>
    <t>Open Access</t>
  </si>
  <si>
    <t>http://www.cambridge.org/core/product/identifier/DAP/type/JOURNAL</t>
  </si>
  <si>
    <t>New launch in 2020. Gold Open Access. Continuous publication.</t>
  </si>
  <si>
    <t>http://www.cambridge.org/core/product/identifier/DCE/type/JOURNAL</t>
  </si>
  <si>
    <t>Design Science</t>
  </si>
  <si>
    <t>DSJ</t>
  </si>
  <si>
    <t>2053-4701</t>
  </si>
  <si>
    <t>6:1 - 6:1</t>
  </si>
  <si>
    <t>Open Access Journal. Incremental publishing</t>
  </si>
  <si>
    <t>http://www.cambridge.org/core/product/identifier/DSJ/type/JOURNAL</t>
  </si>
  <si>
    <t>Development and Psychopathology</t>
  </si>
  <si>
    <t>DPP</t>
  </si>
  <si>
    <t>0954-5794</t>
  </si>
  <si>
    <t>1469-2198</t>
  </si>
  <si>
    <t>dppb-0000</t>
  </si>
  <si>
    <t>32:1 - 32:5</t>
  </si>
  <si>
    <t>Vol 9 (1997)  to current</t>
  </si>
  <si>
    <t>http://www.cambridge.org/core/product/identifier/DPP/type/JOURNAL</t>
  </si>
  <si>
    <t>Disaster Medicine and Public Health Preparedness</t>
  </si>
  <si>
    <t>DMP</t>
  </si>
  <si>
    <t>1935-7893</t>
  </si>
  <si>
    <t>1938-744X</t>
  </si>
  <si>
    <t>DMPB-0000</t>
  </si>
  <si>
    <t>14:1 - 14:6</t>
  </si>
  <si>
    <t>http://www.cambridge.org/core/product/identifier/DMP/type/JOURNAL</t>
  </si>
  <si>
    <t>Earth and Environmental Science Transactions of The Royal Society of Edinburgh</t>
  </si>
  <si>
    <t>TRE</t>
  </si>
  <si>
    <t>1755-6910</t>
  </si>
  <si>
    <t>1755-6929</t>
  </si>
  <si>
    <t>TREB-0000</t>
  </si>
  <si>
    <t>111:1 - 111:4</t>
  </si>
  <si>
    <t>Vol 92 (2001) to current</t>
  </si>
  <si>
    <t>http://www.cambridge.org/core/product/identifier/TRE/type/JOURNAL</t>
  </si>
  <si>
    <t>36:1 - 36:6</t>
  </si>
  <si>
    <t>Vol 14 (1998) to current</t>
  </si>
  <si>
    <t>Edinburgh Journal of Botany</t>
  </si>
  <si>
    <t>EJB</t>
  </si>
  <si>
    <t>0960-4286</t>
  </si>
  <si>
    <t>1474-0036</t>
  </si>
  <si>
    <t>ejbb-0000</t>
  </si>
  <si>
    <t>77:1 - 77:3</t>
  </si>
  <si>
    <t>Plant Science</t>
  </si>
  <si>
    <t>Vol 57 (2000) to current</t>
  </si>
  <si>
    <t>http://www.cambridge.org/core/product/identifier/EJB/type/JOURNAL</t>
  </si>
  <si>
    <t>Educational and Developmental Psychologist</t>
  </si>
  <si>
    <t>EDP</t>
  </si>
  <si>
    <t>2059-0776</t>
  </si>
  <si>
    <t>2059-0784</t>
  </si>
  <si>
    <t>EDPB-0000</t>
  </si>
  <si>
    <t>37:1 - 37:2</t>
  </si>
  <si>
    <t>No AUD prices available this year.</t>
  </si>
  <si>
    <t>http://www.cambridge.org/core/product/identifier/EDP/type/JOURNAL</t>
  </si>
  <si>
    <t>Environmental Conservation</t>
  </si>
  <si>
    <t>ENC</t>
  </si>
  <si>
    <t>0376-8929</t>
  </si>
  <si>
    <t>1469-4387</t>
  </si>
  <si>
    <t>encb-0000</t>
  </si>
  <si>
    <t>47:1 - 47:4</t>
  </si>
  <si>
    <t>Vol 24 (1997) to current</t>
  </si>
  <si>
    <t>http://www.cambridge.org/core/product/identifier/ENC/type/JOURNAL</t>
  </si>
  <si>
    <t>Epidemiology &amp; Infection</t>
  </si>
  <si>
    <t>HYG</t>
  </si>
  <si>
    <t>0950-2688</t>
  </si>
  <si>
    <t>1469-4409</t>
  </si>
  <si>
    <t>hygb-0000</t>
  </si>
  <si>
    <t>148:1 - 148:1</t>
  </si>
  <si>
    <t>Flipped to Gold Open Access for 2019 onwards. Continuous publication.</t>
  </si>
  <si>
    <t>Vol 118 (1997) to current</t>
  </si>
  <si>
    <t>http://www.cambridge.org/core/product/identifier/HYG/type/JOURNAL</t>
  </si>
  <si>
    <t>Epidemiology and Psychiatric Sciences</t>
  </si>
  <si>
    <t>EPS</t>
  </si>
  <si>
    <t>Gold Open Access from 2020 onwards.</t>
  </si>
  <si>
    <t>2045-7960</t>
  </si>
  <si>
    <t>2045-7979</t>
  </si>
  <si>
    <t>EPSB-0000</t>
  </si>
  <si>
    <t>Flipping to Gold Open Access for 2020. Also moving to continuous publication.</t>
  </si>
  <si>
    <t>Vol 15 (2006) to current</t>
  </si>
  <si>
    <t>http://www.cambridge.org/core/product/identifier/EPS/type/JOURNAL</t>
  </si>
  <si>
    <t>Ergodic Theory and Dynamical Systems</t>
  </si>
  <si>
    <t>ETS</t>
  </si>
  <si>
    <t>0143-3857</t>
  </si>
  <si>
    <t>1469-4417</t>
  </si>
  <si>
    <t>etsb-0000</t>
  </si>
  <si>
    <t>http://www.cambridge.org/core/product/identifier/ETS/type/JOURNAL</t>
  </si>
  <si>
    <t>European Journal of Applied Mathematics</t>
  </si>
  <si>
    <t>EJM</t>
  </si>
  <si>
    <t>0956-7925</t>
  </si>
  <si>
    <t>1469-4425</t>
  </si>
  <si>
    <t>ejmb-0000</t>
  </si>
  <si>
    <t>31:1 - 31:6</t>
  </si>
  <si>
    <t>2020 price includes a 0.9% discount due to Open Access content published in 2018 or earlier. Continuous publication journal.</t>
  </si>
  <si>
    <t>Vol 8 (1997) to current</t>
  </si>
  <si>
    <t>http://www.cambridge.org/core/product/identifier/EJM/type/JOURNAL</t>
  </si>
  <si>
    <t>12:1 - 12:4</t>
  </si>
  <si>
    <t>Vol 1 (2009) to current</t>
  </si>
  <si>
    <t>New to Cambridge for 2020. Formerly published by Elsevier. Flipping to Gold OA in 2020.</t>
  </si>
  <si>
    <t>http://www.cambridge.org/core/product/identifier/EPA/type/JOURNAL</t>
  </si>
  <si>
    <t>European Review</t>
  </si>
  <si>
    <t>ERW</t>
  </si>
  <si>
    <t>1062-7987</t>
  </si>
  <si>
    <t>1474-0575</t>
  </si>
  <si>
    <t>erwb-0000</t>
  </si>
  <si>
    <t>28:1 - 28:6</t>
  </si>
  <si>
    <t>50% increase in pages for 2020. Increasing frequency from 4 to 6 issues per year.</t>
  </si>
  <si>
    <t>Vol 9 (2001)  to current</t>
  </si>
  <si>
    <t>http://www.cambridge.org/core/product/identifier/ERW/type/JOURNAL</t>
  </si>
  <si>
    <t>Evolutionary Human Sciences</t>
  </si>
  <si>
    <t>EHS</t>
  </si>
  <si>
    <t>Gold Open Access Journal. New launch in 2019</t>
  </si>
  <si>
    <t>2513-843X</t>
  </si>
  <si>
    <t>Gold Open Access. Continuous publication. New launch in 2019.</t>
  </si>
  <si>
    <t>Biology and Biomedical Sciences</t>
  </si>
  <si>
    <t>http://www.cambridge.org/core/product/identifier/EHS/type/JOURNAL</t>
  </si>
  <si>
    <t xml:space="preserve">Experimental Agriculture </t>
  </si>
  <si>
    <t>EAG</t>
  </si>
  <si>
    <t>0014-4797</t>
  </si>
  <si>
    <t>1469-4441</t>
  </si>
  <si>
    <t>eagb-0000</t>
  </si>
  <si>
    <t>56:1 - 56:6</t>
  </si>
  <si>
    <t>2020 price includes a 1.55 % discount due to Open Access content published in 2018 or earlier.</t>
  </si>
  <si>
    <t>Vol 33 (1997) to current</t>
  </si>
  <si>
    <t>http://www.cambridge.org/core/product/identifier/EAG/type/JOURNAL</t>
  </si>
  <si>
    <t>Gold Open Access. Continuous publication.</t>
  </si>
  <si>
    <t>http://www.cambridge.org/core/product/identifier/EXP/type/JOURNAL</t>
  </si>
  <si>
    <t>Expert Reviews in Molecular Medicine</t>
  </si>
  <si>
    <t>ERM</t>
  </si>
  <si>
    <t>1462-3994</t>
  </si>
  <si>
    <t>Vol 1 (1997) to current</t>
  </si>
  <si>
    <t>http://www.cambridge.org/core/product/identifier/ERM/type/JOURNAL</t>
  </si>
  <si>
    <t>Forum of Mathematics, Pi</t>
  </si>
  <si>
    <t>FMP</t>
  </si>
  <si>
    <t>2050-5086</t>
  </si>
  <si>
    <t>8:1 - 8:1</t>
  </si>
  <si>
    <t>Gold Open Access Journal.</t>
  </si>
  <si>
    <t>http://www.cambridge.org/core/product/identifier/FMP/type/JOURNAL</t>
  </si>
  <si>
    <t>Forum of Mathematics, Sigma</t>
  </si>
  <si>
    <t>FMS</t>
  </si>
  <si>
    <t>2050-5094</t>
  </si>
  <si>
    <t>http://www.cambridge.org/core/product/identifier/FMS/type/JOURNAL</t>
  </si>
  <si>
    <t>Genetics Research</t>
  </si>
  <si>
    <t>GRH</t>
  </si>
  <si>
    <t>0016-6723</t>
  </si>
  <si>
    <t>1469-5073</t>
  </si>
  <si>
    <t>grhb-0000</t>
  </si>
  <si>
    <t>102:1 - 102:1</t>
  </si>
  <si>
    <t>Vol 69 (1997) to current</t>
  </si>
  <si>
    <t>http://www.cambridge.org/core/product/identifier/GRH/type/JOURNAL</t>
  </si>
  <si>
    <t xml:space="preserve">Geological Magazine </t>
  </si>
  <si>
    <t>GEO</t>
  </si>
  <si>
    <t>0016-7568</t>
  </si>
  <si>
    <t>1469-5081</t>
  </si>
  <si>
    <t>geob-0000</t>
  </si>
  <si>
    <t>157:1 - 157:12</t>
  </si>
  <si>
    <t>Vol 134 (1997) to current</t>
  </si>
  <si>
    <t>http://www.cambridge.org/core/product/identifier/GEO/type/JOURNAL</t>
  </si>
  <si>
    <t>Gold Open Access Journal. New in 2019.</t>
  </si>
  <si>
    <t>Glasgow Mathematical Journal</t>
  </si>
  <si>
    <t>GMJ</t>
  </si>
  <si>
    <t>0017-0895</t>
  </si>
  <si>
    <t>1469-509X</t>
  </si>
  <si>
    <t>gmjb-0000</t>
  </si>
  <si>
    <t>62:1 - 62:3</t>
  </si>
  <si>
    <t>Vol 41 (1999) to current</t>
  </si>
  <si>
    <t>http://www.cambridge.org/core/product/identifier/GMJ/type/JOURNAL</t>
  </si>
  <si>
    <t>Global Health, Epidemiology and Genomics</t>
  </si>
  <si>
    <t>GHG</t>
  </si>
  <si>
    <t>2054-4200</t>
  </si>
  <si>
    <t>http://www.cambridge.org/core/product/identifier/GHG/type/JOURNAL</t>
  </si>
  <si>
    <t>Global Mental Health</t>
  </si>
  <si>
    <t>GMH</t>
  </si>
  <si>
    <t>2054-4251</t>
  </si>
  <si>
    <t>7:1 - 7:1</t>
  </si>
  <si>
    <t>http://www.cambridge.org/core/product/identifier/GMH/type/JOURNAL</t>
  </si>
  <si>
    <t>Global Sustainability</t>
  </si>
  <si>
    <t>SUS</t>
  </si>
  <si>
    <t>2059-4798</t>
  </si>
  <si>
    <t>3:1 - 3:1</t>
  </si>
  <si>
    <t>Vol 1 (2018) to current</t>
  </si>
  <si>
    <t>http://www.cambridge.org/core/product/identifier/SUS/type/JOURNAL</t>
  </si>
  <si>
    <t>7:1 - 7:2</t>
  </si>
  <si>
    <t>http://www.cambridge.org/core/product/identifier/GMB/type/JOURNAL</t>
  </si>
  <si>
    <t>Health Economics, Policy and Law</t>
  </si>
  <si>
    <t>HEP</t>
  </si>
  <si>
    <t>1744-1331</t>
  </si>
  <si>
    <t>1744-134X</t>
  </si>
  <si>
    <t>hepb-0000</t>
  </si>
  <si>
    <t>15:1 - 15:4</t>
  </si>
  <si>
    <t>2020 price includes a 1.3 % discount due to Open Access content published in 2018 or earlier. Included in the Clarivate Analytics Journal Citation Index.</t>
  </si>
  <si>
    <t>http://www.cambridge.org/core/product/identifier/HEP/type/JOURNAL</t>
  </si>
  <si>
    <t xml:space="preserve">High Power Laser Science and Engineering </t>
  </si>
  <si>
    <t>HPL</t>
  </si>
  <si>
    <t>2095-4719</t>
  </si>
  <si>
    <t>2052-3289</t>
  </si>
  <si>
    <t>Physical Science</t>
  </si>
  <si>
    <t>http://www.cambridge.org/core/product/identifier/HPL/type/JOURNAL</t>
  </si>
  <si>
    <t>Industrial and Organizational Psychology</t>
  </si>
  <si>
    <t>IOP</t>
  </si>
  <si>
    <t>1754-9426</t>
  </si>
  <si>
    <t>1754-9434</t>
  </si>
  <si>
    <t>iopb-0000</t>
  </si>
  <si>
    <t>13:1 - 13:4</t>
  </si>
  <si>
    <t>2020 price includes a 1.66 % discount due to Open Access content published in 2018 or earlier.</t>
  </si>
  <si>
    <t>http://www.cambridge.org/core/product/identifier/IOP/type/JOURNAL</t>
  </si>
  <si>
    <t>Infection Control &amp; Hospital Epidemiology</t>
  </si>
  <si>
    <t>ICE</t>
  </si>
  <si>
    <t>TIERED PRICING for online and bundle - See separate tab.</t>
  </si>
  <si>
    <t>0899-823X</t>
  </si>
  <si>
    <t>1559-6834</t>
  </si>
  <si>
    <t>ICEB-0000</t>
  </si>
  <si>
    <t>41:1 - 41:12</t>
  </si>
  <si>
    <t>TIERED PRICING for Online only and Bundle subscriptions. Print Only subscriptions single pricing option.</t>
  </si>
  <si>
    <t>Vol 33 (2012) to current</t>
  </si>
  <si>
    <t>http://www.cambridge.org/core/product/identifier/ICE/type/JOURNAL</t>
  </si>
  <si>
    <t>International Journal of Astrobiology</t>
  </si>
  <si>
    <t>IJA</t>
  </si>
  <si>
    <t>1473-5504</t>
  </si>
  <si>
    <t>1475-3006</t>
  </si>
  <si>
    <t>ijab-0000</t>
  </si>
  <si>
    <t>19:1 - 19:6</t>
  </si>
  <si>
    <t>2020 price includes a 1.59 % discount due to Open Access content published in 2018 or earlier. Increased number of issues in 2019.</t>
  </si>
  <si>
    <t>Vol 1 (2002) to current</t>
  </si>
  <si>
    <t>http://www.cambridge.org/core/product/identifier/IJA/type/JOURNAL</t>
  </si>
  <si>
    <t>International Journal of Disability Management</t>
  </si>
  <si>
    <t>IDM</t>
  </si>
  <si>
    <t>1833-8550</t>
  </si>
  <si>
    <t>1834-4887</t>
  </si>
  <si>
    <t>15:1 - 15:1</t>
  </si>
  <si>
    <t>No AUD prices available this year. Continuous publication.</t>
  </si>
  <si>
    <t>http://www.cambridge.org/core/product/identifier/IDM/type/JOURNAL</t>
  </si>
  <si>
    <t>International Journal of Microwave and Wireless Technologies</t>
  </si>
  <si>
    <t>MRF</t>
  </si>
  <si>
    <t>1759-0787</t>
  </si>
  <si>
    <t>1759-0795</t>
  </si>
  <si>
    <t>MRFB-0000</t>
  </si>
  <si>
    <t>12:1 - 12:10</t>
  </si>
  <si>
    <t>Format change - Online-only in 2020</t>
  </si>
  <si>
    <t>http://www.cambridge.org/core/product/identifier/MRF/type/JOURNAL</t>
  </si>
  <si>
    <t>International Journal of Technology Assessment in Health Care</t>
  </si>
  <si>
    <t>THC</t>
  </si>
  <si>
    <t>0266-4623</t>
  </si>
  <si>
    <t>1471-6348</t>
  </si>
  <si>
    <t>thcb-0000</t>
  </si>
  <si>
    <t>6 + 0</t>
  </si>
  <si>
    <t>2020 price includes a 17.54 % discount due to Open Access content published in 2018 or earlier.</t>
  </si>
  <si>
    <t>Vol 15 (1999) to current</t>
  </si>
  <si>
    <t>http://www.cambridge.org/core/product/identifier/THC/type/JOURNAL</t>
  </si>
  <si>
    <t xml:space="preserve">International Psychogeriatrics  </t>
  </si>
  <si>
    <t>IPG</t>
  </si>
  <si>
    <t>1041-6102</t>
  </si>
  <si>
    <t>1741-203X</t>
  </si>
  <si>
    <t>ipgb-0000</t>
  </si>
  <si>
    <t>32:1 - 32:12</t>
  </si>
  <si>
    <t xml:space="preserve">2020 price includes a 6.79% discount due to Open Access content published in 2018 or earlier. </t>
  </si>
  <si>
    <t>http://www.cambridge.org/core/product/identifier/IPG/type/JOURNAL</t>
  </si>
  <si>
    <t>Component in WSS pack</t>
  </si>
  <si>
    <t>1939-7291</t>
  </si>
  <si>
    <t>1939-747X</t>
  </si>
  <si>
    <t>2020 price includes a 11.6 % discount due to Open Access content published in 2018 or earlier.</t>
  </si>
  <si>
    <t>Vol 5 (2012)  to current</t>
  </si>
  <si>
    <t>http://www.cambridge.org/core/product/identifier/INP/type/JOURNAL</t>
  </si>
  <si>
    <t>Irish Journal of Psychological Medicine</t>
  </si>
  <si>
    <t>IPM</t>
  </si>
  <si>
    <t>0790-9667</t>
  </si>
  <si>
    <t>2051-6967</t>
  </si>
  <si>
    <t>2020 price includes a 2.34 % discount due to Open Access content published in 2018 or earlier.</t>
  </si>
  <si>
    <t>Vol 26 (2009) to current</t>
  </si>
  <si>
    <t>http://www.cambridge.org/core/product/identifier/IPM/type/JOURNAL</t>
  </si>
  <si>
    <t xml:space="preserve"> </t>
  </si>
  <si>
    <t>AAE</t>
  </si>
  <si>
    <t>1074-0708</t>
  </si>
  <si>
    <t>2056-7405</t>
  </si>
  <si>
    <t>Vol 47 (2015) to current</t>
  </si>
  <si>
    <t>http://www.cambridge.org/core/product/identifier/AAE/type/JOURNAL</t>
  </si>
  <si>
    <t xml:space="preserve">Journal of Agricultural Science </t>
  </si>
  <si>
    <t>AGS</t>
  </si>
  <si>
    <t>0021-8596</t>
  </si>
  <si>
    <t>1469-5146</t>
  </si>
  <si>
    <t>agsb-0000</t>
  </si>
  <si>
    <t>158:1 - 158:10</t>
  </si>
  <si>
    <t>2020 price includes a 0.7 % discount due to Open Access content published in 2018 or earlier.</t>
  </si>
  <si>
    <t>Vol 128 (1997) to current</t>
  </si>
  <si>
    <t>http://www.cambridge.org/core/product/identifier/AGS/type/JOURNAL</t>
  </si>
  <si>
    <t xml:space="preserve">Journal of Applied Probability </t>
  </si>
  <si>
    <t>JPR</t>
  </si>
  <si>
    <t>0021-9002</t>
  </si>
  <si>
    <t>1475-6072</t>
  </si>
  <si>
    <t>JPRB-0000</t>
  </si>
  <si>
    <t>57:1 - 57:4</t>
  </si>
  <si>
    <t>Current plus 4 previous years - Vol 53 (2016) onwards</t>
  </si>
  <si>
    <t>http://www.cambridge.org/core/product/identifier/JPR/type/JOURNAL</t>
  </si>
  <si>
    <t>79:1 - 79:4</t>
  </si>
  <si>
    <t>Journal of Biosocial Science</t>
  </si>
  <si>
    <t>JBS</t>
  </si>
  <si>
    <t>0021-9320</t>
  </si>
  <si>
    <t>1469-7599</t>
  </si>
  <si>
    <t>jbsb-0000</t>
  </si>
  <si>
    <t>52:1 - 52:6</t>
  </si>
  <si>
    <t>2020 price includes a 7.81% discount due to Open Access content published in 2018 or earlier.</t>
  </si>
  <si>
    <t>Vol 29 (1997) to current</t>
  </si>
  <si>
    <t>http://www.cambridge.org/core/product/identifier/JBS/type/JOURNAL</t>
  </si>
  <si>
    <t>Open Access Journal.</t>
  </si>
  <si>
    <t>Journal of Clinical and Translational Science</t>
  </si>
  <si>
    <t>CTS</t>
  </si>
  <si>
    <t>2059-8661</t>
  </si>
  <si>
    <t>4:1 - 4:6</t>
  </si>
  <si>
    <t>http://www.cambridge.org/core/product/identifier/CTS/type/JOURNAL</t>
  </si>
  <si>
    <t xml:space="preserve">Journal of Dairy Research  </t>
  </si>
  <si>
    <t>DAR</t>
  </si>
  <si>
    <t>0022-0299</t>
  </si>
  <si>
    <t>1469-7629</t>
  </si>
  <si>
    <t>darb-0000</t>
  </si>
  <si>
    <t>87:1 - 87:4</t>
  </si>
  <si>
    <t>Vol 64 (1997) to current</t>
  </si>
  <si>
    <t>http://www.cambridge.org/core/product/identifier/DAR/type/JOURNAL</t>
  </si>
  <si>
    <t>Journal of Developmental Origins of Health and Disease</t>
  </si>
  <si>
    <t>DOH</t>
  </si>
  <si>
    <t>2040-1744</t>
  </si>
  <si>
    <t>2040-1752</t>
  </si>
  <si>
    <t>dohb-0000</t>
  </si>
  <si>
    <t>11:1 - 11:6</t>
  </si>
  <si>
    <t>Vol 1 (2009/2010) to current</t>
  </si>
  <si>
    <t>http://www.cambridge.org/core/product/identifier/DOH/type/JOURNAL</t>
  </si>
  <si>
    <t>Journal of Fluid Mechanics</t>
  </si>
  <si>
    <t>FLM</t>
  </si>
  <si>
    <t>0022-1120</t>
  </si>
  <si>
    <t>1469-7645</t>
  </si>
  <si>
    <t>flmb-0000</t>
  </si>
  <si>
    <t>882:1 - 905:1</t>
  </si>
  <si>
    <t>Format change - Online only from 2020. 9% increase in pages. 2020 price includes a 2.51 % discount due to Open Access content published in 2018 or earlier.</t>
  </si>
  <si>
    <t>Vol 330 (1997) to current</t>
  </si>
  <si>
    <t>http://www.cambridge.org/core/product/identifier/FLM/type/JOURNAL</t>
  </si>
  <si>
    <t>Journal of Functional Programming</t>
  </si>
  <si>
    <t>JFP</t>
  </si>
  <si>
    <t>0956-7968</t>
  </si>
  <si>
    <t>1469-7653</t>
  </si>
  <si>
    <t>jfpb-0000</t>
  </si>
  <si>
    <t>30:1 - 30:1</t>
  </si>
  <si>
    <t>Continuous publication journal. 2020 price includes a 0.74 % discount due to Open Access content published in 2018 or earlier.</t>
  </si>
  <si>
    <t>Vol 7 (1997)  to current</t>
  </si>
  <si>
    <t>http://www.cambridge.org/core/product/identifier/JFP/type/JOURNAL</t>
  </si>
  <si>
    <t>Journal of Glaciology</t>
  </si>
  <si>
    <t>JOG</t>
  </si>
  <si>
    <t>0022-1430</t>
  </si>
  <si>
    <t>1727-5652</t>
  </si>
  <si>
    <t>66:1 - 66:6</t>
  </si>
  <si>
    <t>Vol 62 (2016) to current</t>
  </si>
  <si>
    <t>http://www.cambridge.org/core/product/identifier/JOG/type/JOURNAL</t>
  </si>
  <si>
    <t xml:space="preserve">Journal of Helminthology </t>
  </si>
  <si>
    <t>JHL</t>
  </si>
  <si>
    <t>0022-149X</t>
  </si>
  <si>
    <t>1475-2697</t>
  </si>
  <si>
    <t>JHLB-0000</t>
  </si>
  <si>
    <t>94:1 - 94:1</t>
  </si>
  <si>
    <t>Vol 73 (1999) to current</t>
  </si>
  <si>
    <t>http://www.cambridge.org/core/product/identifier/JHL/type/JOURNAL</t>
  </si>
  <si>
    <t xml:space="preserve">Journal of Laryngology &amp; Otology </t>
  </si>
  <si>
    <t>JLO</t>
  </si>
  <si>
    <t>0022-2151</t>
  </si>
  <si>
    <t>1748-5460</t>
  </si>
  <si>
    <t>jlob-0000</t>
  </si>
  <si>
    <t>134:1 - 134:12</t>
  </si>
  <si>
    <t>12 + 0</t>
  </si>
  <si>
    <t>2020 price includes a 0.36 % discount due to Open Access content published in 2018 or earlier.</t>
  </si>
  <si>
    <t>Vol 1 (1887) to current</t>
  </si>
  <si>
    <t>http://www.cambridge.org/core/product/identifier/JLO/type/JOURNAL</t>
  </si>
  <si>
    <t>Journal of Materials Research</t>
  </si>
  <si>
    <t>JMR</t>
  </si>
  <si>
    <t>0884-2914</t>
  </si>
  <si>
    <t>2044-5326</t>
  </si>
  <si>
    <t>jmrb-0000</t>
  </si>
  <si>
    <t>35:1 - 35:24</t>
  </si>
  <si>
    <t>Materials Science</t>
  </si>
  <si>
    <t>Vol 1 (1986) to current</t>
  </si>
  <si>
    <t>http://www.cambridge.org/core/product/identifier/JMR/type/JOURNAL</t>
  </si>
  <si>
    <t>Journal of Mechanics</t>
  </si>
  <si>
    <t>JOM</t>
  </si>
  <si>
    <t>1727-7191</t>
  </si>
  <si>
    <t>1811-8216</t>
  </si>
  <si>
    <t>JOMB-0000</t>
  </si>
  <si>
    <t>http://www.cambridge.org/core/product/identifier/JOM/type/JOURNAL</t>
  </si>
  <si>
    <t>Journal of Navigation</t>
  </si>
  <si>
    <t>NAV</t>
  </si>
  <si>
    <t>0373-4633</t>
  </si>
  <si>
    <t>1469-7785</t>
  </si>
  <si>
    <t>navb-0000</t>
  </si>
  <si>
    <t>73:1 - 73:6</t>
  </si>
  <si>
    <t>Vol 51 (1998) to current</t>
  </si>
  <si>
    <t>http://www.cambridge.org/core/product/identifier/NAV/type/JOURNAL</t>
  </si>
  <si>
    <t>Journal of Nutritional Science</t>
  </si>
  <si>
    <t>JNS</t>
  </si>
  <si>
    <t>2048-6790</t>
  </si>
  <si>
    <t>Gold Open Access Journal. Published on behalf of The Nutrition Society. Now indexed in PubMed Central, PubMed, Scopus, Essential Sources Citation Index, and CAB Abstracts.</t>
  </si>
  <si>
    <t>http://www.cambridge.org/core/product/identifier/JNS/type/JOURNAL</t>
  </si>
  <si>
    <t>Journal of Pacific Rim Psychology</t>
  </si>
  <si>
    <t>PRP</t>
  </si>
  <si>
    <t>1834-4909</t>
  </si>
  <si>
    <t>14:1 - 14:1</t>
  </si>
  <si>
    <t>http://www.cambridge.org/core/product/identifier/PRP/type/JOURNAL</t>
  </si>
  <si>
    <t>Journal of Paleontology</t>
  </si>
  <si>
    <t>JPA</t>
  </si>
  <si>
    <t>0022-3360</t>
  </si>
  <si>
    <t>1937-2337</t>
  </si>
  <si>
    <t>JPAB-0000</t>
  </si>
  <si>
    <t>94:1 - 94:6</t>
  </si>
  <si>
    <t>Vol 86 (2012) to current</t>
  </si>
  <si>
    <t>http://www.cambridge.org/core/product/identifier/JPA/type/JOURNAL</t>
  </si>
  <si>
    <t>19:1 - 19:4</t>
  </si>
  <si>
    <t>Journal of Plasma Physics</t>
  </si>
  <si>
    <t>PLA</t>
  </si>
  <si>
    <t>0022-3778</t>
  </si>
  <si>
    <t>1469-7807</t>
  </si>
  <si>
    <t>plab-0000</t>
  </si>
  <si>
    <t>86:1 - 86:6</t>
  </si>
  <si>
    <t>Vol 57 (1997) to current</t>
  </si>
  <si>
    <t>http://www.cambridge.org/core/product/identifier/PLA/type/JOURNAL</t>
  </si>
  <si>
    <t>Journal of Psychologists and Counsellors in Schools</t>
  </si>
  <si>
    <t>JGC</t>
  </si>
  <si>
    <t>2055-6365</t>
  </si>
  <si>
    <t>2055-6373</t>
  </si>
  <si>
    <t>JGCB-0000</t>
  </si>
  <si>
    <t>Vol 18 (2008) to current</t>
  </si>
  <si>
    <t>http://www.cambridge.org/core/product/identifier/JGC/type/JOURNAL</t>
  </si>
  <si>
    <t>Journal of Radiotherapy in Practice</t>
  </si>
  <si>
    <t>JRP</t>
  </si>
  <si>
    <t>1460-3969</t>
  </si>
  <si>
    <t>1467-1131</t>
  </si>
  <si>
    <t>jrpb-0000</t>
  </si>
  <si>
    <t>2020 price includes a 4.41 % discount due to Open Access content published in 2018 or earlier.</t>
  </si>
  <si>
    <t>Vol 1 (1999) to current</t>
  </si>
  <si>
    <t>http://www.cambridge.org/core/product/identifier/JRP/type/JOURNAL</t>
  </si>
  <si>
    <t>Journal of Relationships Research</t>
  </si>
  <si>
    <t>JRR</t>
  </si>
  <si>
    <t>1838-0956</t>
  </si>
  <si>
    <t>11:1 - 11:1</t>
  </si>
  <si>
    <t>Continuous publication journal. No AUD prices this year.</t>
  </si>
  <si>
    <t>http://www.cambridge.org/core/product/identifier/JRR/type/JOURNAL</t>
  </si>
  <si>
    <t>Journal of Smoking Cessation</t>
  </si>
  <si>
    <t>JSC</t>
  </si>
  <si>
    <t>1834-2612</t>
  </si>
  <si>
    <t>http://www.cambridge.org/core/product/identifier/JSC/type/JOURNAL</t>
  </si>
  <si>
    <t>Component in JSR pack</t>
  </si>
  <si>
    <t>0022-4812</t>
  </si>
  <si>
    <t>1943-5886</t>
  </si>
  <si>
    <t>Current plus 5 previous years - Vol 80 (2015) onwards</t>
  </si>
  <si>
    <t>http://www.cambridge.org/core/product/identifier/JSL/type/JOURNAL</t>
  </si>
  <si>
    <t>Journal of the Australian Mathematical Society</t>
  </si>
  <si>
    <t>JAZ</t>
  </si>
  <si>
    <t>1446-7887</t>
  </si>
  <si>
    <t>1446-8107</t>
  </si>
  <si>
    <t>JAZB-0000</t>
  </si>
  <si>
    <t>108:1 - 109:3</t>
  </si>
  <si>
    <t>Current plus 5 previous years - Vol 97 (2015) onwards</t>
  </si>
  <si>
    <t>http://www.cambridge.org/core/product/identifier/JAZ/type/JOURNAL</t>
  </si>
  <si>
    <t>Journal of the Institute of Mathematics of Jussieu</t>
  </si>
  <si>
    <t>JMJ</t>
  </si>
  <si>
    <t>1474-7480</t>
  </si>
  <si>
    <t>1475-3030</t>
  </si>
  <si>
    <t>jmjb-0000</t>
  </si>
  <si>
    <t>http://www.cambridge.org/core/product/identifier/JMJ/type/JOURNAL</t>
  </si>
  <si>
    <t>Journal of the International Neuropsychological Society</t>
  </si>
  <si>
    <t>INS</t>
  </si>
  <si>
    <t>1355-6177</t>
  </si>
  <si>
    <t>1469-7661</t>
  </si>
  <si>
    <t>insb-0000</t>
  </si>
  <si>
    <t>26:1 - 26:10</t>
  </si>
  <si>
    <t>10 + 2</t>
  </si>
  <si>
    <t>Vol 3 (1997)  to current</t>
  </si>
  <si>
    <t>http://www.cambridge.org/core/product/identifier/INS/type/JOURNAL</t>
  </si>
  <si>
    <t xml:space="preserve">Journal of the Marine Biological Association of the United Kingdom  </t>
  </si>
  <si>
    <t>MBI</t>
  </si>
  <si>
    <t>0025-3154</t>
  </si>
  <si>
    <t>1469-7769</t>
  </si>
  <si>
    <t>MBIB-0000</t>
  </si>
  <si>
    <t>100:1 - 100:8</t>
  </si>
  <si>
    <t>Vol 79 (1999) to current</t>
  </si>
  <si>
    <t>http://www.cambridge.org/core/product/identifier/MBI/type/JOURNAL</t>
  </si>
  <si>
    <t>Journal of Tropical Ecology</t>
  </si>
  <si>
    <t>TRO</t>
  </si>
  <si>
    <t>0266-4674</t>
  </si>
  <si>
    <t>1469-7831</t>
  </si>
  <si>
    <t>trob-0000</t>
  </si>
  <si>
    <t>http://www.cambridge.org/core/product/identifier/TRO/type/JOURNAL</t>
  </si>
  <si>
    <t>Knowledge Engineering Review</t>
  </si>
  <si>
    <t>KER</t>
  </si>
  <si>
    <t>0269-8889</t>
  </si>
  <si>
    <t>1469-8005</t>
  </si>
  <si>
    <t>kerb-0000</t>
  </si>
  <si>
    <t>35:1 - 35:1</t>
  </si>
  <si>
    <t>http://www.cambridge.org/core/product/identifier/KER/type/JOURNAL</t>
  </si>
  <si>
    <t>Language and Cognition</t>
  </si>
  <si>
    <t>LCO</t>
  </si>
  <si>
    <t>1866-9808</t>
  </si>
  <si>
    <t>1866-9859</t>
  </si>
  <si>
    <t>LCOB-0000</t>
  </si>
  <si>
    <t>2020 price includes a 1.59% discount due to Open Access content published in 2018 or earlier.</t>
  </si>
  <si>
    <t>http://www.cambridge.org/core/product/identifier/LCO/type/JOURNAL</t>
  </si>
  <si>
    <t>Laser and Particle Beams</t>
  </si>
  <si>
    <t>LPB</t>
  </si>
  <si>
    <t>0263-0346</t>
  </si>
  <si>
    <t>1469-803X</t>
  </si>
  <si>
    <t>lpbb-0000</t>
  </si>
  <si>
    <t>38:1 - 38:4</t>
  </si>
  <si>
    <t>Vol 17 (1999) to current</t>
  </si>
  <si>
    <t>http://www.cambridge.org/core/product/identifier/LPB/type/JOURNAL</t>
  </si>
  <si>
    <t>33:1 - 33:4</t>
  </si>
  <si>
    <t xml:space="preserve">Lichenologist </t>
  </si>
  <si>
    <t>LIC</t>
  </si>
  <si>
    <t>0024-2829</t>
  </si>
  <si>
    <t>1096-1135</t>
  </si>
  <si>
    <t>licb-0000</t>
  </si>
  <si>
    <t>2020 price includes a 0.57 % discount due to Open Access content published in 2018 or earlier.</t>
  </si>
  <si>
    <t>Vol 36 (2004) to current</t>
  </si>
  <si>
    <t>http://www.cambridge.org/core/product/identifier/LIC/type/JOURNAL</t>
  </si>
  <si>
    <t>Mathematical Proceedings of the Cambridge Philosophical Society</t>
  </si>
  <si>
    <t>PSP</t>
  </si>
  <si>
    <t>0305-0041</t>
  </si>
  <si>
    <t>1469-8064</t>
  </si>
  <si>
    <t>pspb-0000</t>
  </si>
  <si>
    <t>168:1 - 169:3</t>
  </si>
  <si>
    <t>Vol 22 (1924) to current</t>
  </si>
  <si>
    <t>http://www.cambridge.org/core/product/identifier/PSP/type/JOURNAL</t>
  </si>
  <si>
    <t>Mathematical Structures in Computer Science</t>
  </si>
  <si>
    <t>MSC</t>
  </si>
  <si>
    <t>0960-1295</t>
  </si>
  <si>
    <t>1469-8072</t>
  </si>
  <si>
    <t>mscb-0000</t>
  </si>
  <si>
    <t>30:1 - 30:10</t>
  </si>
  <si>
    <t>http://www.cambridge.org/core/product/identifier/MSC/type/JOURNAL</t>
  </si>
  <si>
    <t>Medical History</t>
  </si>
  <si>
    <t>MDH</t>
  </si>
  <si>
    <t>0025-7273</t>
  </si>
  <si>
    <t>2048-8343</t>
  </si>
  <si>
    <t>MDHB-0000</t>
  </si>
  <si>
    <t>64:1 - 64:4</t>
  </si>
  <si>
    <t>Ranked 27th by Impact Factor in History and Philosophy of Science, Clarivate Analytics Journal Citation Report. 2020 price includes a 9.99 % discount due to Open Access content published in 2018 or earlier.</t>
  </si>
  <si>
    <t>Vol 51 (2007) to current</t>
  </si>
  <si>
    <t>http://www.cambridge.org/core/product/identifier/MDH/type/JOURNAL</t>
  </si>
  <si>
    <t>Microscopy and Microanalysis</t>
  </si>
  <si>
    <t>MAM</t>
  </si>
  <si>
    <t>1431-9276</t>
  </si>
  <si>
    <t>1435-8115</t>
  </si>
  <si>
    <t>mamb-0000</t>
  </si>
  <si>
    <t>6 + 4</t>
  </si>
  <si>
    <t>2020 price includes a 1.08 % discount due to Open Access content published in 2018 or earlier.</t>
  </si>
  <si>
    <t>Vol 1 (1995) to current</t>
  </si>
  <si>
    <t>http://www.cambridge.org/core/product/identifier/MAM/type/JOURNAL</t>
  </si>
  <si>
    <t xml:space="preserve">Microscopy Today </t>
  </si>
  <si>
    <t>MTO</t>
  </si>
  <si>
    <t>1551-9295</t>
  </si>
  <si>
    <t>2150-3583</t>
  </si>
  <si>
    <t>Vol 17 (2009) to current</t>
  </si>
  <si>
    <t>http://www.cambridge.org/core/product/identifier/MTO/type/JOURNAL</t>
  </si>
  <si>
    <t>Mineralogical Magazine</t>
  </si>
  <si>
    <t>MGM</t>
  </si>
  <si>
    <t>0026-461X</t>
  </si>
  <si>
    <t>1471-8022</t>
  </si>
  <si>
    <t>MGMB-0000</t>
  </si>
  <si>
    <t>84:1 - 84:6</t>
  </si>
  <si>
    <t>Current plus 3 previous years - Vol 81 (2017) onwards</t>
  </si>
  <si>
    <t>http://www.cambridge.org/core/product/identifier/MGM/type/JOURNAL</t>
  </si>
  <si>
    <t>54:1 - 54:6</t>
  </si>
  <si>
    <t>MRS Bulletin</t>
  </si>
  <si>
    <t>MRS</t>
  </si>
  <si>
    <t>0883-7694</t>
  </si>
  <si>
    <t>1938-1425</t>
  </si>
  <si>
    <t>mrsb-0000</t>
  </si>
  <si>
    <t>45:1 - 45:12</t>
  </si>
  <si>
    <t>Vol 1 (1974) to current</t>
  </si>
  <si>
    <t>http://www.cambridge.org/core/product/identifier/MRS/type/JOURNAL</t>
  </si>
  <si>
    <t>MRS Communications</t>
  </si>
  <si>
    <t>MRC</t>
  </si>
  <si>
    <t>2159-6859</t>
  </si>
  <si>
    <t>2159-6867</t>
  </si>
  <si>
    <t>10:1 - 10:4</t>
  </si>
  <si>
    <t>http://www.cambridge.org/core/product/identifier/MRC/type/JOURNAL</t>
  </si>
  <si>
    <t>MRS Energy &amp; Sustainability</t>
  </si>
  <si>
    <t>MRE</t>
  </si>
  <si>
    <t>2329-2229</t>
  </si>
  <si>
    <t>2329-2237</t>
  </si>
  <si>
    <t>http://www.cambridge.org/core/product/identifier/MRE/type/JOURNAL</t>
  </si>
  <si>
    <t>Nagoya Mathematical Journal</t>
  </si>
  <si>
    <t>NMJ</t>
  </si>
  <si>
    <t>0027-7630</t>
  </si>
  <si>
    <t>2152-6842</t>
  </si>
  <si>
    <t>NMJB-0000</t>
  </si>
  <si>
    <t>237:1 - 240:1</t>
  </si>
  <si>
    <t>Current plus 5 previous years - Vol 214 (2015) onwards</t>
  </si>
  <si>
    <t>http://www.cambridge.org/core/product/identifier/NMJ/type/JOURNAL</t>
  </si>
  <si>
    <t>Natural Language Engineering</t>
  </si>
  <si>
    <t>NLE</t>
  </si>
  <si>
    <t>1351-3249</t>
  </si>
  <si>
    <t>1469-8110</t>
  </si>
  <si>
    <t>nleb-0000</t>
  </si>
  <si>
    <t>Vol 2 (1996)  to current</t>
  </si>
  <si>
    <t>http://www.cambridge.org/core/product/identifier/NLE/type/JOURNAL</t>
  </si>
  <si>
    <t>Netherlands Journal of Geosciences</t>
  </si>
  <si>
    <t>NJG</t>
  </si>
  <si>
    <t>0016-7746</t>
  </si>
  <si>
    <t>1573-9708</t>
  </si>
  <si>
    <t>NJGB-0000</t>
  </si>
  <si>
    <t>99:1 - 99:1</t>
  </si>
  <si>
    <t>Vol 88 (2009) to current</t>
  </si>
  <si>
    <t>http://www.cambridge.org/core/product/identifier/NJG/type/JOURNAL</t>
  </si>
  <si>
    <t>Network Science</t>
  </si>
  <si>
    <t>NWS</t>
  </si>
  <si>
    <t>2050-1242</t>
  </si>
  <si>
    <t>2050-1250</t>
  </si>
  <si>
    <t>NWSB-0000</t>
  </si>
  <si>
    <t>13.5% increase in pages.</t>
  </si>
  <si>
    <t>Current plus 5 previous years - Vol 3 (2015) onwards</t>
  </si>
  <si>
    <t>http://www.cambridge.org/core/product/identifier/NWS/type/JOURNAL</t>
  </si>
  <si>
    <t>Nutrition Research Reviews</t>
  </si>
  <si>
    <t>NRR</t>
  </si>
  <si>
    <t>0954-4224</t>
  </si>
  <si>
    <t>1475-2700</t>
  </si>
  <si>
    <t>NRRB-0000</t>
  </si>
  <si>
    <t>2020 price includes a 1.61 % discount due to Open Access content published in 2018 or earlier.</t>
  </si>
  <si>
    <t>Vol 18 (2005) to current</t>
  </si>
  <si>
    <t>http://www.cambridge.org/core/product/identifier/NRR/type/JOURNAL</t>
  </si>
  <si>
    <t>Organised Sound</t>
  </si>
  <si>
    <t>OSO</t>
  </si>
  <si>
    <t>1355-7718</t>
  </si>
  <si>
    <t>1469-8153</t>
  </si>
  <si>
    <t>osob-0000</t>
  </si>
  <si>
    <t>25:1 - 25:3</t>
  </si>
  <si>
    <t>Vol 1 (1996) to current</t>
  </si>
  <si>
    <t>http://www.cambridge.org/core/product/identifier/OSO/type/JOURNAL</t>
  </si>
  <si>
    <t>Oryx</t>
  </si>
  <si>
    <t>ORX</t>
  </si>
  <si>
    <t>0030-6053</t>
  </si>
  <si>
    <t>1365-3008</t>
  </si>
  <si>
    <t>orxb-0000</t>
  </si>
  <si>
    <t>2020 price includes a 1.27 % discount due to Open Access content published in 2018 or earlier. Increasing frequency from 4 to 6 issues per year.</t>
  </si>
  <si>
    <t>Vol 36 (2002) to current</t>
  </si>
  <si>
    <t>http://www.cambridge.org/core/product/identifier/ORX/type/JOURNAL</t>
  </si>
  <si>
    <t>Paleobiology</t>
  </si>
  <si>
    <t>PAB</t>
  </si>
  <si>
    <t>0094-8373</t>
  </si>
  <si>
    <t>1938-5331</t>
  </si>
  <si>
    <t>PABB-0000</t>
  </si>
  <si>
    <t>46:1 - 46:4</t>
  </si>
  <si>
    <t xml:space="preserve">2020 price includes 0.92% discount due to Open Access published in 2018 or earlier. </t>
  </si>
  <si>
    <t>Vol 37 (2012) to current</t>
  </si>
  <si>
    <t>http://www.cambridge.org/core/product/identifier/PAB/type/JOURNAL</t>
  </si>
  <si>
    <t>Palliative &amp; Supportive Care</t>
  </si>
  <si>
    <t>PAX</t>
  </si>
  <si>
    <t>1478-9515</t>
  </si>
  <si>
    <t>1478-9523</t>
  </si>
  <si>
    <t>paxb-0000</t>
  </si>
  <si>
    <t>18:1 - 18:6</t>
  </si>
  <si>
    <t>2020 price includes a 5.02 % discount due to Open Access content published in 2018 or earlier.</t>
  </si>
  <si>
    <t>http://www.cambridge.org/core/product/identifier/PAX/type/JOURNAL</t>
  </si>
  <si>
    <t>Parasitology</t>
  </si>
  <si>
    <t>PAR</t>
  </si>
  <si>
    <t>0031-1820</t>
  </si>
  <si>
    <t>1469-8161</t>
  </si>
  <si>
    <t>parb-0000</t>
  </si>
  <si>
    <t>147:1 - 147:14</t>
  </si>
  <si>
    <t>2020 price includes a 4.13 % discount due to Open Access content published in 2018 or earlier.</t>
  </si>
  <si>
    <t>Vol 114 (1997) to current</t>
  </si>
  <si>
    <t>http://www.cambridge.org/core/product/identifier/PAR/type/JOURNAL</t>
  </si>
  <si>
    <t>Personality Neuroscience</t>
  </si>
  <si>
    <t>PEN</t>
  </si>
  <si>
    <t>2513-9886</t>
  </si>
  <si>
    <t>http://www.cambridge.org/core/product/identifier/PEN/type/JOURNAL</t>
  </si>
  <si>
    <t>4 + 2</t>
  </si>
  <si>
    <t>Plant Genetic Resources</t>
  </si>
  <si>
    <t>PGR</t>
  </si>
  <si>
    <t>1479-2621</t>
  </si>
  <si>
    <t>1479-263X</t>
  </si>
  <si>
    <t>PGRB-0000</t>
  </si>
  <si>
    <t xml:space="preserve">2020 price includes a 1.12% double-dipping discount due to Open Access content published in 2018 or earlier. </t>
  </si>
  <si>
    <t>http://www.cambridge.org/core/product/identifier/PGR/type/JOURNAL</t>
  </si>
  <si>
    <t>Polar Record</t>
  </si>
  <si>
    <t>POL</t>
  </si>
  <si>
    <t>0032-2474</t>
  </si>
  <si>
    <t>1475-3057</t>
  </si>
  <si>
    <t>polb-0000</t>
  </si>
  <si>
    <t>56:1 - 56:1</t>
  </si>
  <si>
    <t>2020 price includes a 1.76% discount due to Open Access content published in 2018 or earlier. Continuous publication.</t>
  </si>
  <si>
    <t>Vol 39 (2003) to current</t>
  </si>
  <si>
    <t>http://www.cambridge.org/core/product/identifier/POL/type/JOURNAL</t>
  </si>
  <si>
    <t>Powder Diffraction</t>
  </si>
  <si>
    <t>PDJ</t>
  </si>
  <si>
    <t>0885-7156</t>
  </si>
  <si>
    <t>1945-7413</t>
  </si>
  <si>
    <t>PDJB-0000</t>
  </si>
  <si>
    <t>Vol 25 (2010) to current</t>
  </si>
  <si>
    <t>http://www.cambridge.org/core/product/identifier/PDJ/type/JOURNAL</t>
  </si>
  <si>
    <t>Prehospital and Disaster Medicine</t>
  </si>
  <si>
    <t>PDM</t>
  </si>
  <si>
    <t>1049-023X</t>
  </si>
  <si>
    <t>1945-1938</t>
  </si>
  <si>
    <t>pdmb-000</t>
  </si>
  <si>
    <t>35:1 - 35:6</t>
  </si>
  <si>
    <t>Vol 17 (2002) to current</t>
  </si>
  <si>
    <t>http://www.cambridge.org/core/product/identifier/PDM/type/JOURNAL</t>
  </si>
  <si>
    <t>Primary Health Care Research &amp; Development</t>
  </si>
  <si>
    <t>PHC</t>
  </si>
  <si>
    <t>1463-4236</t>
  </si>
  <si>
    <t>1477-1128</t>
  </si>
  <si>
    <t>PHCB-0000</t>
  </si>
  <si>
    <t>21:1 - 21:1</t>
  </si>
  <si>
    <t>http://www.cambridge.org/core/product/identifier/PHC/type/JOURNAL</t>
  </si>
  <si>
    <t>Probability in the Engineering and Informational Sciences</t>
  </si>
  <si>
    <t>PES</t>
  </si>
  <si>
    <t>0269-9648</t>
  </si>
  <si>
    <t>1469-8951</t>
  </si>
  <si>
    <t>pesb-0000</t>
  </si>
  <si>
    <t xml:space="preserve">2020 price includes a 0.5 % discount due to Open Access content published in 2018 or earlier. 25% page increase for 2020. </t>
  </si>
  <si>
    <t>Vol 13 (1999) to current</t>
  </si>
  <si>
    <t>http://www.cambridge.org/core/product/identifier/PES/type/JOURNAL</t>
  </si>
  <si>
    <t>Proceedings of the Edinburgh Mathematical Society</t>
  </si>
  <si>
    <t>PEM</t>
  </si>
  <si>
    <t>0013-0915</t>
  </si>
  <si>
    <t>1464-3839</t>
  </si>
  <si>
    <t>pemb-0000</t>
  </si>
  <si>
    <t>Current plus 10 previous years - Vol 53 (2010) onwards</t>
  </si>
  <si>
    <t>http://www.cambridge.org/core/product/identifier/PEM/type/JOURNAL</t>
  </si>
  <si>
    <t xml:space="preserve">Proceedings of the International Astronomical Union  </t>
  </si>
  <si>
    <t>IAU</t>
  </si>
  <si>
    <t>1743-9213</t>
  </si>
  <si>
    <t>1743-9221</t>
  </si>
  <si>
    <t>IAUB-0000</t>
  </si>
  <si>
    <t>16:1 - 16:9</t>
  </si>
  <si>
    <t>Vol 2004 (2004) and Vol 1 (2005) to current</t>
  </si>
  <si>
    <t>http://www.cambridge.org/core/product/identifier/IAU/type/JOURNAL</t>
  </si>
  <si>
    <t>Proceedings of the Nutrition Society</t>
  </si>
  <si>
    <t>PNS</t>
  </si>
  <si>
    <t>0029-6651</t>
  </si>
  <si>
    <t>1475-2719</t>
  </si>
  <si>
    <t>PNSB-0000</t>
  </si>
  <si>
    <t>2020 price includes a 1.09% discount due to Open Access content published in 2018 or earlier.</t>
  </si>
  <si>
    <t>Vol 66 (2007) to current</t>
  </si>
  <si>
    <t>http://www.cambridge.org/core/product/identifier/PNS/type/JOURNAL</t>
  </si>
  <si>
    <t>Proceedings of the Royal Society of Edinburgh Section A: Mathematics</t>
  </si>
  <si>
    <t>PRM</t>
  </si>
  <si>
    <t>0308-2105</t>
  </si>
  <si>
    <t>1473-7124</t>
  </si>
  <si>
    <t>PRMB-0000</t>
  </si>
  <si>
    <t>150:1 - 150:6</t>
  </si>
  <si>
    <t>100% increase in pages.</t>
  </si>
  <si>
    <t>Vol 130 (2000) to current</t>
  </si>
  <si>
    <t>http://www.cambridge.org/core/product/identifier/PRM/type/JOURNAL</t>
  </si>
  <si>
    <t xml:space="preserve">Psychological Medicine </t>
  </si>
  <si>
    <t>PSM</t>
  </si>
  <si>
    <t>0033-2917</t>
  </si>
  <si>
    <t>1469-8978</t>
  </si>
  <si>
    <t>psmb-0000</t>
  </si>
  <si>
    <t>50:1 - 50:16</t>
  </si>
  <si>
    <t>2020 price includes a 14.24 % discount due to Open Access content published in 2018 or earlier.</t>
  </si>
  <si>
    <t>http://www.cambridge.org/core/product/identifier/PSM/type/JOURNAL</t>
  </si>
  <si>
    <t>Public Health Nutrition</t>
  </si>
  <si>
    <t>PHN</t>
  </si>
  <si>
    <t>1368-9800</t>
  </si>
  <si>
    <t>1475-2727</t>
  </si>
  <si>
    <t>PHNB-0000</t>
  </si>
  <si>
    <t>23:1 - 23:18</t>
  </si>
  <si>
    <t>2020 price includes a 8.31 % discount due to Open Access content published in 2018 or earlier.</t>
  </si>
  <si>
    <t>Vol 10 (2007) to current</t>
  </si>
  <si>
    <t>http://www.cambridge.org/core/product/identifier/PHN/type/JOURNAL</t>
  </si>
  <si>
    <t>Publications of the Astronomical Society of Australia</t>
  </si>
  <si>
    <t>PAS</t>
  </si>
  <si>
    <t>1323-3580</t>
  </si>
  <si>
    <t>1448-6083</t>
  </si>
  <si>
    <t>37:1 - 37:1</t>
  </si>
  <si>
    <t>Continuous publication.</t>
  </si>
  <si>
    <t>Current plus 4 previous years - Vol 34 (2017) onwards</t>
  </si>
  <si>
    <t>http://www.cambridge.org/core/product/identifier/PAS/type/JOURNAL</t>
  </si>
  <si>
    <t>New for 2020. Open Access. 1 volume per year - continuous publication.</t>
  </si>
  <si>
    <t>http://www.cambridge.org/core/product/identifier/QPB/type/JOURNAL</t>
  </si>
  <si>
    <t>Quarterly Reviews of Biophysics</t>
  </si>
  <si>
    <t>QRB</t>
  </si>
  <si>
    <t>0033-5835</t>
  </si>
  <si>
    <t>1469-8994</t>
  </si>
  <si>
    <t>qrbb-0000</t>
  </si>
  <si>
    <t>53:1 - 53:1</t>
  </si>
  <si>
    <t>2020 price includes a 0.30% discount due to Open Access content published in 2018 or earlier. Continuous publication.</t>
  </si>
  <si>
    <t>Vol 30 (1997) to current</t>
  </si>
  <si>
    <t>http://www.cambridge.org/core/product/identifier/QRB/type/JOURNAL</t>
  </si>
  <si>
    <t>Quaternary Research</t>
  </si>
  <si>
    <t>QUA</t>
  </si>
  <si>
    <t>0033-5894</t>
  </si>
  <si>
    <t>1096-0287</t>
  </si>
  <si>
    <t>QUAB-0000</t>
  </si>
  <si>
    <t>93:1 - 98:1</t>
  </si>
  <si>
    <t>2020 price includes a 0.36 % discount due to Open Access content published in 2018 or earlier. Now six single issue Volumes per year.</t>
  </si>
  <si>
    <t>Vol 67 (2007) to current</t>
  </si>
  <si>
    <t>http://www.cambridge.org/core/product/identifier/QUA/type/JOURNAL</t>
  </si>
  <si>
    <t>Radiocarbon</t>
  </si>
  <si>
    <t>RDC</t>
  </si>
  <si>
    <t>0033-8222</t>
  </si>
  <si>
    <t>1945-5755</t>
  </si>
  <si>
    <t>RDCB-0000</t>
  </si>
  <si>
    <t>62:1 - 62:6</t>
  </si>
  <si>
    <t>Free access to archive. Also purchasable in perpetuity.</t>
  </si>
  <si>
    <t>Current plus 5 previous years - Vol 57 (2015) onwards</t>
  </si>
  <si>
    <t>http://www.cambridge.org/core/product/identifier/RDC/type/JOURNAL</t>
  </si>
  <si>
    <t>Renewable Agriculture and Food Systems</t>
  </si>
  <si>
    <t>RAF</t>
  </si>
  <si>
    <t>1742-1705</t>
  </si>
  <si>
    <t>1742-1713</t>
  </si>
  <si>
    <t>RAFB-0000</t>
  </si>
  <si>
    <t>Increase in page output by 10%. 2020 price includes a 7.84 % discount due to Open Access content published in 2018 or earlier.</t>
  </si>
  <si>
    <t>Vol 19 (2004) to current</t>
  </si>
  <si>
    <t>http://www.cambridge.org/core/product/identifier/RAF/type/JOURNAL</t>
  </si>
  <si>
    <t>Review of Symbolic Logic</t>
  </si>
  <si>
    <t>RSL</t>
  </si>
  <si>
    <t>1755-0203</t>
  </si>
  <si>
    <t>1755-0211</t>
  </si>
  <si>
    <t>RSLB-0000</t>
  </si>
  <si>
    <t>http://www.cambridge.org/core/product/identifier/RSL/type/JOURNAL</t>
  </si>
  <si>
    <t>Robotica</t>
  </si>
  <si>
    <t>ROB</t>
  </si>
  <si>
    <t>0263-5747</t>
  </si>
  <si>
    <t>1469-8668</t>
  </si>
  <si>
    <t>robb-0000</t>
  </si>
  <si>
    <t>38:1 - 38:12</t>
  </si>
  <si>
    <t>Vol 15 (1997) to current</t>
  </si>
  <si>
    <t>http://www.cambridge.org/core/product/identifier/ROB/type/JOURNAL</t>
  </si>
  <si>
    <t>23:1 - 23:1</t>
  </si>
  <si>
    <t>Science in Context</t>
  </si>
  <si>
    <t>SIC</t>
  </si>
  <si>
    <t>0269-8897</t>
  </si>
  <si>
    <t>1474-0664</t>
  </si>
  <si>
    <t>sicb-0000</t>
  </si>
  <si>
    <t>2020 price includes a 0.79 % discount due to Open Access content published in 2018 or earlier. Included in the Clarivate Analytics Journal Citation Report.</t>
  </si>
  <si>
    <t>Vol 14 (2001) to current</t>
  </si>
  <si>
    <t>http://www.cambridge.org/core/product/identifier/SIC/type/JOURNAL</t>
  </si>
  <si>
    <t>Seed Science Research</t>
  </si>
  <si>
    <t>SSR</t>
  </si>
  <si>
    <t>0960-2585</t>
  </si>
  <si>
    <t>1475-2735</t>
  </si>
  <si>
    <t>SSRB-0000</t>
  </si>
  <si>
    <t>2020 price includes a 1.29 % discount due to Open Access content published in 2018 or earlier.</t>
  </si>
  <si>
    <t>Vol 9 (1999)  to current</t>
  </si>
  <si>
    <t>http://www.cambridge.org/core/product/identifier/SSR/type/JOURNAL</t>
  </si>
  <si>
    <t>The Aeronautical Journal</t>
  </si>
  <si>
    <t>AER</t>
  </si>
  <si>
    <t>0001-9240</t>
  </si>
  <si>
    <t>2059-6464</t>
  </si>
  <si>
    <t>AERB-0000</t>
  </si>
  <si>
    <t>124:1 - 124:12</t>
  </si>
  <si>
    <t>Vol 108 (2004) to current</t>
  </si>
  <si>
    <t>http://www.cambridge.org/core/product/identifier/AER/type/JOURNAL</t>
  </si>
  <si>
    <t>The Mathematical Gazette</t>
  </si>
  <si>
    <t>MAG</t>
  </si>
  <si>
    <t>0025-5572</t>
  </si>
  <si>
    <t>2056-6328</t>
  </si>
  <si>
    <t>MAGB-0000</t>
  </si>
  <si>
    <t>104:559 - 104:561</t>
  </si>
  <si>
    <t>Vol 94 (2010) to current</t>
  </si>
  <si>
    <t>http://www.cambridge.org/core/product/identifier/MAG/type/JOURNAL</t>
  </si>
  <si>
    <t>The Spanish Journal of Psychology</t>
  </si>
  <si>
    <t>SJP</t>
  </si>
  <si>
    <t>1138-7416</t>
  </si>
  <si>
    <t>1988-2904</t>
  </si>
  <si>
    <t>Continuous publication. 2020 price includes a 2.65 % discount due to Open Access content published in 2018 or earlier.</t>
  </si>
  <si>
    <t>Vol 12 (2009) to current</t>
  </si>
  <si>
    <t>http://www.cambridge.org/core/product/identifier/SJP/type/JOURNAL</t>
  </si>
  <si>
    <t>Theory and Practice of Logic Programming</t>
  </si>
  <si>
    <t>TLP</t>
  </si>
  <si>
    <t>1471-0684</t>
  </si>
  <si>
    <t>1475-3081</t>
  </si>
  <si>
    <t>tlpb-0000</t>
  </si>
  <si>
    <t>20:1 - 20:6</t>
  </si>
  <si>
    <t>Vol 1 (2001) to current</t>
  </si>
  <si>
    <t>http://www.cambridge.org/core/product/identifier/TLP/type/JOURNAL</t>
  </si>
  <si>
    <t>Twin Research and Human Genetics</t>
  </si>
  <si>
    <t>THG</t>
  </si>
  <si>
    <t>1832-4274</t>
  </si>
  <si>
    <t>1839-2628</t>
  </si>
  <si>
    <t>THGB-0000</t>
  </si>
  <si>
    <t>23:1 - 23:6</t>
  </si>
  <si>
    <t>Vol 15 (2012) to current</t>
  </si>
  <si>
    <t>http://www.cambridge.org/core/product/identifier/THG/type/JOURNAL</t>
  </si>
  <si>
    <t>Visual Neuroscience</t>
  </si>
  <si>
    <t>VNS</t>
  </si>
  <si>
    <t>0952-5238</t>
  </si>
  <si>
    <t>1469-8714</t>
  </si>
  <si>
    <t>vnsb-0000</t>
  </si>
  <si>
    <t>Continuous publication. 2020 price includes a 2.34 % discount due to Open Access content published in 2018 or earlier.</t>
  </si>
  <si>
    <t>Vol 15 (1998) to current</t>
  </si>
  <si>
    <t>http://www.cambridge.org/core/product/identifier/VNS/type/JOURNAL</t>
  </si>
  <si>
    <t>New launch in 2020. Gold Open Access, continuous publication.</t>
  </si>
  <si>
    <t>http://www.cambridge.org/core/product/identifier/WTC/type/JOURNAL</t>
  </si>
  <si>
    <t>Component in WSS pack and WST pack</t>
  </si>
  <si>
    <t>0043-1745</t>
  </si>
  <si>
    <t>1550-2759</t>
  </si>
  <si>
    <t>68:1 - 68:6</t>
  </si>
  <si>
    <t>2020 price includes a 10.05 % discount due to Open Access content published in 2018 or earlier.</t>
  </si>
  <si>
    <t>Vol 60 (2012) to current</t>
  </si>
  <si>
    <t>http://www.cambridge.org/core/product/identifier/WSC/type/JOURNAL</t>
  </si>
  <si>
    <t>0890-037X</t>
  </si>
  <si>
    <t>1550-2740</t>
  </si>
  <si>
    <t>34:1 - 34:6</t>
  </si>
  <si>
    <t>Vol 26 (2012) to current</t>
  </si>
  <si>
    <t>http://www.cambridge.org/core/product/identifier/WET/type/JOURNAL</t>
  </si>
  <si>
    <t>Wireless Power Transfer</t>
  </si>
  <si>
    <t>WPT</t>
  </si>
  <si>
    <t>2052-8418</t>
  </si>
  <si>
    <t>http://www.cambridge.org/core/product/identifier/WPT/type/JOURNAL</t>
  </si>
  <si>
    <t>Zygote</t>
  </si>
  <si>
    <t>ZYG</t>
  </si>
  <si>
    <t>0967-1994</t>
  </si>
  <si>
    <t>1469-8730</t>
  </si>
  <si>
    <t>zygb-0000</t>
  </si>
  <si>
    <t>Vol 6 (1998)  to current</t>
  </si>
  <si>
    <t>http://www.cambridge.org/core/product/identifier/ZYG/type/JOURNAL</t>
  </si>
  <si>
    <t>S</t>
  </si>
  <si>
    <t>M</t>
  </si>
  <si>
    <t>Check M</t>
  </si>
  <si>
    <t>New to Cambridge - EMEA</t>
  </si>
  <si>
    <t>Proceedings of the Design Society: International Conference on Engineering Design</t>
  </si>
  <si>
    <t>DSI</t>
  </si>
  <si>
    <t>2220-4342</t>
  </si>
  <si>
    <t>1:2 - 1:2</t>
  </si>
  <si>
    <t>New launch in 2019 but not included in 2019 collections. Gold Open Access, continuous publication. Volume 1 is split between 2019 and 2020. Vol 2 in 2021/22. Each annual issue includes proceedings of a different conference.</t>
  </si>
  <si>
    <t>http://www.cambridge.org/core/product/identifier/DSI/type/JOURNAL</t>
  </si>
  <si>
    <t>Conference attendance fees cover APCs for publication.</t>
  </si>
  <si>
    <r>
      <t>Title</t>
    </r>
    <r>
      <rPr>
        <sz val="8"/>
        <color rgb="FFFF0000"/>
        <rFont val="Verdana"/>
        <family val="2"/>
      </rPr>
      <t xml:space="preserve"> </t>
    </r>
  </si>
  <si>
    <t>Journal of Agricultural and Applied Economics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</si>
</sst>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809]dd\ mmmm\ yyyy;@"/>
    <numFmt numFmtId="165" formatCode="_-* #,##0_-;\-* #,##0_-;_-* &quot;-&quot;??_-;_-@_-"/>
  </numFmts>
  <fonts count="9" x14ac:knownFonts="1">
    <font>
      <sz val="11"/>
      <color theme="1"/>
      <name val="Calibri"/>
      <family val="2"/>
      <scheme val="minor"/>
    </font>
    <font>
      <sz val="11"/>
      <color theme="1"/>
      <name val="Calibri"/>
      <family val="2"/>
      <scheme val="minor"/>
    </font>
    <font>
      <sz val="8"/>
      <name val="Verdana"/>
      <family val="2"/>
    </font>
    <font>
      <b/>
      <i/>
      <sz val="8"/>
      <name val="Verdana"/>
      <family val="2"/>
    </font>
    <font>
      <i/>
      <sz val="8"/>
      <name val="Verdana"/>
      <family val="2"/>
    </font>
    <font>
      <sz val="8"/>
      <color rgb="FFFF0000"/>
      <name val="Verdana"/>
      <family val="2"/>
    </font>
    <font>
      <sz val="10"/>
      <name val="Arial"/>
      <family val="2"/>
    </font>
    <font>
      <b/>
      <sz val="8"/>
      <name val="Verdana"/>
      <family val="2"/>
    </font>
    <font>
      <b/>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DCEFF4"/>
        <bgColor indexed="64"/>
      </patternFill>
    </fill>
    <fill>
      <patternFill patternType="solid">
        <fgColor rgb="FFCCFFCC"/>
        <bgColor indexed="64"/>
      </patternFill>
    </fill>
    <fill>
      <patternFill patternType="solid">
        <fgColor rgb="FFE5FFE5"/>
        <bgColor indexed="64"/>
      </patternFill>
    </fill>
    <fill>
      <patternFill patternType="solid">
        <fgColor theme="4" tint="0.39997558519241921"/>
        <bgColor indexed="64"/>
      </patternFill>
    </fill>
    <fill>
      <patternFill patternType="solid">
        <fgColor indexed="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6" fillId="0" borderId="0"/>
  </cellStyleXfs>
  <cellXfs count="53">
    <xf numFmtId="0" fontId="0" fillId="0" borderId="0" xfId="0"/>
    <xf numFmtId="0" fontId="2" fillId="2" borderId="0" xfId="0" applyFont="1" applyFill="1" applyBorder="1"/>
    <xf numFmtId="0" fontId="2" fillId="2" borderId="0" xfId="0" applyFont="1" applyFill="1"/>
    <xf numFmtId="0" fontId="2" fillId="0" borderId="0" xfId="0" applyFont="1" applyFill="1"/>
    <xf numFmtId="4" fontId="2" fillId="2" borderId="0" xfId="0" applyNumberFormat="1" applyFont="1" applyFill="1"/>
    <xf numFmtId="0" fontId="2" fillId="2" borderId="0" xfId="0" applyFont="1" applyFill="1" applyAlignment="1">
      <alignment wrapText="1"/>
    </xf>
    <xf numFmtId="0" fontId="0" fillId="2" borderId="0" xfId="0" applyFill="1"/>
    <xf numFmtId="0" fontId="2" fillId="2" borderId="0" xfId="0" applyFont="1" applyFill="1" applyAlignment="1"/>
    <xf numFmtId="0" fontId="2" fillId="2" borderId="0" xfId="0" applyFont="1" applyFill="1" applyBorder="1" applyAlignment="1">
      <alignment wrapText="1"/>
    </xf>
    <xf numFmtId="0" fontId="2" fillId="0" borderId="0" xfId="0" applyFont="1" applyFill="1" applyAlignment="1"/>
    <xf numFmtId="4" fontId="2" fillId="2" borderId="0" xfId="0" applyNumberFormat="1" applyFont="1" applyFill="1" applyAlignment="1"/>
    <xf numFmtId="0" fontId="3" fillId="2" borderId="0" xfId="0" applyFont="1" applyFill="1"/>
    <xf numFmtId="0" fontId="2" fillId="2" borderId="0" xfId="0" applyFont="1" applyFill="1" applyAlignment="1">
      <alignment horizontal="right"/>
    </xf>
    <xf numFmtId="164" fontId="2" fillId="2" borderId="0" xfId="0" applyNumberFormat="1" applyFont="1" applyFill="1"/>
    <xf numFmtId="0" fontId="4" fillId="2" borderId="0" xfId="0" applyFont="1" applyFill="1" applyBorder="1" applyAlignment="1"/>
    <xf numFmtId="0" fontId="2" fillId="2" borderId="0" xfId="0" applyFont="1" applyFill="1" applyBorder="1" applyAlignment="1">
      <alignment horizontal="center" wrapText="1"/>
    </xf>
    <xf numFmtId="0" fontId="2" fillId="0" borderId="0" xfId="0" applyFont="1"/>
    <xf numFmtId="1" fontId="2" fillId="0" borderId="0" xfId="0" applyNumberFormat="1" applyFont="1"/>
    <xf numFmtId="165" fontId="2" fillId="0" borderId="0" xfId="1" applyNumberFormat="1" applyFont="1"/>
    <xf numFmtId="0" fontId="2" fillId="0" borderId="1" xfId="0" applyFont="1" applyBorder="1" applyAlignment="1">
      <alignment wrapText="1"/>
    </xf>
    <xf numFmtId="0" fontId="2" fillId="0" borderId="2" xfId="0" applyFont="1" applyBorder="1" applyAlignment="1">
      <alignment textRotation="90" wrapText="1"/>
    </xf>
    <xf numFmtId="0" fontId="2" fillId="0" borderId="1" xfId="0" applyFont="1" applyBorder="1" applyAlignment="1">
      <alignment textRotation="90" wrapText="1"/>
    </xf>
    <xf numFmtId="4" fontId="2" fillId="0" borderId="1" xfId="0" applyNumberFormat="1" applyFont="1" applyFill="1" applyBorder="1" applyAlignment="1">
      <alignment textRotation="90" wrapText="1"/>
    </xf>
    <xf numFmtId="4" fontId="2" fillId="3" borderId="1" xfId="0" applyNumberFormat="1" applyFont="1" applyFill="1" applyBorder="1" applyAlignment="1">
      <alignment textRotation="90" wrapText="1"/>
    </xf>
    <xf numFmtId="4" fontId="2" fillId="4" borderId="1" xfId="0" applyNumberFormat="1"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textRotation="90" wrapText="1"/>
    </xf>
    <xf numFmtId="4" fontId="2" fillId="5" borderId="1" xfId="0" applyNumberFormat="1" applyFont="1" applyFill="1" applyBorder="1" applyAlignment="1">
      <alignment horizontal="right" textRotation="90" wrapText="1"/>
    </xf>
    <xf numFmtId="4" fontId="2" fillId="7" borderId="1" xfId="0" applyNumberFormat="1" applyFont="1" applyFill="1" applyBorder="1" applyAlignment="1">
      <alignment horizontal="right" textRotation="90" wrapText="1"/>
    </xf>
    <xf numFmtId="4" fontId="2" fillId="8" borderId="1" xfId="0" applyNumberFormat="1" applyFont="1" applyFill="1" applyBorder="1" applyAlignment="1">
      <alignment horizontal="right" textRotation="90" wrapText="1"/>
    </xf>
    <xf numFmtId="0" fontId="0" fillId="0" borderId="0" xfId="0" applyAlignment="1">
      <alignment wrapText="1"/>
    </xf>
    <xf numFmtId="0" fontId="2" fillId="0" borderId="1" xfId="0" applyFont="1" applyBorder="1"/>
    <xf numFmtId="0" fontId="2" fillId="0" borderId="2" xfId="0" applyFont="1" applyBorder="1"/>
    <xf numFmtId="49" fontId="2" fillId="0" borderId="1" xfId="0" applyNumberFormat="1" applyFont="1" applyBorder="1"/>
    <xf numFmtId="4" fontId="2" fillId="3" borderId="1" xfId="0" applyNumberFormat="1" applyFont="1" applyFill="1" applyBorder="1"/>
    <xf numFmtId="4" fontId="2" fillId="4" borderId="1" xfId="0" applyNumberFormat="1" applyFont="1" applyFill="1" applyBorder="1"/>
    <xf numFmtId="0" fontId="2" fillId="3" borderId="1" xfId="0" applyFont="1" applyFill="1" applyBorder="1"/>
    <xf numFmtId="0" fontId="2" fillId="5" borderId="1" xfId="0" applyFont="1" applyFill="1" applyBorder="1"/>
    <xf numFmtId="0" fontId="2" fillId="7" borderId="1" xfId="0" applyFont="1" applyFill="1" applyBorder="1"/>
    <xf numFmtId="14" fontId="2" fillId="0" borderId="1" xfId="0" applyNumberFormat="1" applyFont="1" applyBorder="1"/>
    <xf numFmtId="14" fontId="0" fillId="0" borderId="0" xfId="0" applyNumberFormat="1"/>
    <xf numFmtId="14" fontId="2" fillId="2" borderId="0" xfId="0" applyNumberFormat="1" applyFont="1" applyFill="1"/>
    <xf numFmtId="14" fontId="2" fillId="2" borderId="0" xfId="0" applyNumberFormat="1" applyFont="1" applyFill="1" applyAlignment="1"/>
    <xf numFmtId="14" fontId="3" fillId="2" borderId="0" xfId="0" applyNumberFormat="1" applyFont="1" applyFill="1"/>
    <xf numFmtId="14" fontId="2" fillId="0" borderId="1" xfId="0" applyNumberFormat="1" applyFont="1" applyBorder="1" applyAlignment="1">
      <alignment wrapText="1"/>
    </xf>
    <xf numFmtId="0" fontId="2" fillId="0" borderId="1" xfId="0" applyFont="1" applyFill="1" applyBorder="1"/>
    <xf numFmtId="0" fontId="2" fillId="0" borderId="2" xfId="0" applyFont="1" applyFill="1" applyBorder="1"/>
    <xf numFmtId="4" fontId="7" fillId="6" borderId="1" xfId="0" applyNumberFormat="1" applyFont="1" applyFill="1" applyBorder="1" applyAlignment="1">
      <alignment horizontal="right" textRotation="90" wrapText="1"/>
    </xf>
    <xf numFmtId="4" fontId="7" fillId="2" borderId="0" xfId="0" applyNumberFormat="1" applyFont="1" applyFill="1"/>
    <xf numFmtId="0" fontId="8" fillId="2" borderId="0" xfId="0" applyFont="1" applyFill="1"/>
    <xf numFmtId="1" fontId="7" fillId="0" borderId="0" xfId="0" applyNumberFormat="1" applyFont="1"/>
    <xf numFmtId="0" fontId="7" fillId="6" borderId="1" xfId="0" applyFont="1" applyFill="1" applyBorder="1"/>
    <xf numFmtId="0" fontId="8" fillId="0" borderId="0" xfId="0" applyFont="1"/>
  </cellXfs>
  <cellStyles count="5">
    <cellStyle name="Comma" xfId="1" builtinId="3"/>
    <cellStyle name="Normal" xfId="0" builtinId="0"/>
    <cellStyle name="Normal 2" xfId="4" xr:uid="{00000000-0005-0000-0000-000002000000}"/>
    <cellStyle name="Normal 5 3" xfId="2" xr:uid="{00000000-0005-0000-0000-000003000000}"/>
    <cellStyle name="Percent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161925</xdr:colOff>
      <xdr:row>1</xdr:row>
      <xdr:rowOff>76200</xdr:rowOff>
    </xdr:from>
    <xdr:to>
      <xdr:col>12</xdr:col>
      <xdr:colOff>250824</xdr:colOff>
      <xdr:row>3</xdr:row>
      <xdr:rowOff>149225</xdr:rowOff>
    </xdr:to>
    <xdr:pic>
      <xdr:nvPicPr>
        <xdr:cNvPr id="2" name="Picture 1" descr="cambridge 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25350" y="266700"/>
          <a:ext cx="1892300" cy="45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22225</xdr:colOff>
      <xdr:row>0</xdr:row>
      <xdr:rowOff>104775</xdr:rowOff>
    </xdr:from>
    <xdr:to>
      <xdr:col>7</xdr:col>
      <xdr:colOff>757237</xdr:colOff>
      <xdr:row>4</xdr:row>
      <xdr:rowOff>76200</xdr:rowOff>
    </xdr:to>
    <xdr:pic>
      <xdr:nvPicPr>
        <xdr:cNvPr id="3" name="Picture 6">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1825" y="104775"/>
          <a:ext cx="51784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mpress.sharepoint.com/Academic%20Library%20Sales/SPECIFIC/COUNTRIES%20Q-V/SWEDEN/BIBSAM/BIBSAM%202017/FTE%202015%20e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BSAM institutions 2015"/>
      <sheetName val="Blad1"/>
    </sheetNames>
    <sheetDataSet>
      <sheetData sheetId="0"/>
      <sheetData sheetId="1">
        <row r="2">
          <cell r="B2" t="str">
            <v>Blekinge tekniska högskola</v>
          </cell>
          <cell r="C2" t="str">
            <v>Blekinge Institute of Technology</v>
          </cell>
          <cell r="D2">
            <v>204.2</v>
          </cell>
        </row>
        <row r="3">
          <cell r="B3" t="str">
            <v>Chalmers tekniska högskola</v>
          </cell>
          <cell r="C3" t="str">
            <v>Chalmers University of Technology</v>
          </cell>
          <cell r="D3">
            <v>1230.0999999999999</v>
          </cell>
        </row>
        <row r="4">
          <cell r="B4" t="str">
            <v>Ersta Sköndal högskola</v>
          </cell>
          <cell r="C4" t="str">
            <v>Ersta Sköndal University</v>
          </cell>
          <cell r="D4">
            <v>80.5</v>
          </cell>
        </row>
        <row r="5">
          <cell r="B5" t="str">
            <v>Försvarshögskolan</v>
          </cell>
          <cell r="C5" t="str">
            <v>National Defence University</v>
          </cell>
          <cell r="D5">
            <v>220.9</v>
          </cell>
        </row>
        <row r="6">
          <cell r="B6" t="str">
            <v>Gymnastik- och idrottshögskolan</v>
          </cell>
          <cell r="C6" t="str">
            <v>Swedish School of Sport and Health Sciences, GIH</v>
          </cell>
          <cell r="D6">
            <v>57.5</v>
          </cell>
        </row>
        <row r="7">
          <cell r="B7" t="str">
            <v>Göteborgs universitet</v>
          </cell>
          <cell r="C7" t="str">
            <v>University of Gothenburg</v>
          </cell>
          <cell r="D7">
            <v>2555.6</v>
          </cell>
        </row>
        <row r="8">
          <cell r="B8" t="str">
            <v>Handelshögskolan i Stockholm</v>
          </cell>
          <cell r="C8" t="str">
            <v>Stockholm School of Economics</v>
          </cell>
          <cell r="D8">
            <v>95.2</v>
          </cell>
        </row>
        <row r="9">
          <cell r="B9" t="str">
            <v>Högskolan Dalarna</v>
          </cell>
          <cell r="C9" t="str">
            <v xml:space="preserve">Dalarna University </v>
          </cell>
          <cell r="D9">
            <v>394.90000000000003</v>
          </cell>
        </row>
        <row r="10">
          <cell r="B10" t="str">
            <v>Högskolan i Borås</v>
          </cell>
          <cell r="C10" t="str">
            <v>University of Boras</v>
          </cell>
          <cell r="D10">
            <v>342</v>
          </cell>
        </row>
        <row r="11">
          <cell r="B11" t="str">
            <v>Högskolan i Gävle</v>
          </cell>
          <cell r="C11" t="str">
            <v xml:space="preserve">University if Gävle </v>
          </cell>
          <cell r="D11">
            <v>345.9</v>
          </cell>
        </row>
        <row r="12">
          <cell r="B12" t="str">
            <v>Högskolan i Halmstad</v>
          </cell>
          <cell r="C12" t="str">
            <v xml:space="preserve">Halmstad University </v>
          </cell>
          <cell r="D12">
            <v>278.8</v>
          </cell>
        </row>
        <row r="13">
          <cell r="B13" t="str">
            <v>Högskolan i Jönköping</v>
          </cell>
          <cell r="C13" t="str">
            <v>Jönköping University</v>
          </cell>
          <cell r="D13">
            <v>376.70000000000005</v>
          </cell>
        </row>
        <row r="14">
          <cell r="B14" t="str">
            <v>Högskolan i Skövde</v>
          </cell>
          <cell r="C14" t="str">
            <v>University of Skövde</v>
          </cell>
          <cell r="D14">
            <v>270.8</v>
          </cell>
        </row>
        <row r="15">
          <cell r="B15" t="str">
            <v>Högskolan Kristianstad</v>
          </cell>
          <cell r="C15" t="str">
            <v>Kristianstad University College</v>
          </cell>
          <cell r="D15">
            <v>309.2</v>
          </cell>
        </row>
        <row r="16">
          <cell r="B16" t="str">
            <v>Högskolan Väst</v>
          </cell>
          <cell r="C16" t="str">
            <v>University West</v>
          </cell>
          <cell r="D16">
            <v>289.3</v>
          </cell>
        </row>
        <row r="17">
          <cell r="B17" t="str">
            <v>Karlstads universitet</v>
          </cell>
          <cell r="C17" t="str">
            <v>Karlstad University</v>
          </cell>
          <cell r="D17">
            <v>597.80000000000007</v>
          </cell>
        </row>
        <row r="18">
          <cell r="B18" t="str">
            <v>Karolinska institutet</v>
          </cell>
          <cell r="C18" t="str">
            <v>Karolinska Institute</v>
          </cell>
          <cell r="D18">
            <v>2058.4</v>
          </cell>
        </row>
        <row r="19">
          <cell r="B19" t="str">
            <v>Konstfack</v>
          </cell>
          <cell r="C19" t="str">
            <v>University College of Arts, Craft and Design</v>
          </cell>
          <cell r="D19">
            <v>75.400000000000006</v>
          </cell>
        </row>
        <row r="20">
          <cell r="B20" t="str">
            <v>Kungl. Tekniska högskolan</v>
          </cell>
          <cell r="C20" t="str">
            <v>Royal Institute of Technology</v>
          </cell>
          <cell r="D20">
            <v>1544.8</v>
          </cell>
        </row>
        <row r="21">
          <cell r="B21" t="str">
            <v>Linköpings universitet</v>
          </cell>
          <cell r="C21" t="str">
            <v>Linköping University</v>
          </cell>
          <cell r="D21">
            <v>1630.7000000000003</v>
          </cell>
        </row>
        <row r="22">
          <cell r="B22" t="str">
            <v>Linnéuniversitetet</v>
          </cell>
          <cell r="C22" t="str">
            <v>Linnaeus university</v>
          </cell>
          <cell r="D22">
            <v>965.5</v>
          </cell>
        </row>
        <row r="23">
          <cell r="B23" t="str">
            <v>Luleå tekniska universitet</v>
          </cell>
          <cell r="C23" t="str">
            <v>Luleå University of Technology</v>
          </cell>
          <cell r="D23">
            <v>620</v>
          </cell>
        </row>
        <row r="24">
          <cell r="B24" t="str">
            <v>Lunds universitet</v>
          </cell>
          <cell r="C24" t="str">
            <v>Lund University</v>
          </cell>
          <cell r="D24">
            <v>2958.2000000000003</v>
          </cell>
        </row>
        <row r="25">
          <cell r="B25" t="str">
            <v>Malmö högskola</v>
          </cell>
          <cell r="C25" t="str">
            <v xml:space="preserve">Malmö University </v>
          </cell>
          <cell r="D25">
            <v>747.00000000000011</v>
          </cell>
        </row>
        <row r="26">
          <cell r="B26" t="str">
            <v>Mittuniversitetet</v>
          </cell>
          <cell r="C26" t="str">
            <v>Mid-Sweden University</v>
          </cell>
          <cell r="D26">
            <v>460.6</v>
          </cell>
        </row>
        <row r="27">
          <cell r="B27" t="str">
            <v>Mälardalens högskola</v>
          </cell>
          <cell r="C27" t="str">
            <v xml:space="preserve">Mälardalen University </v>
          </cell>
          <cell r="D27">
            <v>468.19999999999993</v>
          </cell>
        </row>
        <row r="28">
          <cell r="B28" t="str">
            <v>Polishögskolan</v>
          </cell>
          <cell r="C28" t="str">
            <v>Swedish National Police Academy</v>
          </cell>
          <cell r="D28">
            <v>100</v>
          </cell>
        </row>
        <row r="29">
          <cell r="B29" t="str">
            <v>Röda Korsets högskola</v>
          </cell>
          <cell r="C29" t="str">
            <v>The Swedish Red Cross University College of Nursing and Health</v>
          </cell>
          <cell r="D29">
            <v>38.700000000000003</v>
          </cell>
        </row>
        <row r="30">
          <cell r="B30" t="str">
            <v>Sophiahemmet högskola</v>
          </cell>
          <cell r="C30" t="str">
            <v>Sophiahemmet University</v>
          </cell>
          <cell r="D30">
            <v>57.599999999999994</v>
          </cell>
        </row>
        <row r="31">
          <cell r="B31" t="str">
            <v>Stockholms konstnärliga högskola</v>
          </cell>
          <cell r="C31" t="str">
            <v>Stockholm University of the Arts</v>
          </cell>
          <cell r="D31">
            <v>91.8</v>
          </cell>
        </row>
        <row r="32">
          <cell r="B32" t="str">
            <v>Stockholms universitet</v>
          </cell>
          <cell r="C32" t="str">
            <v>Stockholm University</v>
          </cell>
          <cell r="D32">
            <v>2300.2999999999997</v>
          </cell>
        </row>
        <row r="33">
          <cell r="B33" t="str">
            <v>Sveriges lantbruksuniversitet</v>
          </cell>
          <cell r="C33" t="str">
            <v>Swedish University of Agricultural Sciences</v>
          </cell>
          <cell r="D33">
            <v>1310.1999999999998</v>
          </cell>
        </row>
        <row r="34">
          <cell r="B34" t="str">
            <v>Södertörns högskola</v>
          </cell>
          <cell r="C34" t="str">
            <v xml:space="preserve">Södertörn University </v>
          </cell>
          <cell r="D34">
            <v>364.7</v>
          </cell>
        </row>
        <row r="35">
          <cell r="B35" t="str">
            <v>Umeå universitet</v>
          </cell>
          <cell r="C35" t="str">
            <v>Umeå University</v>
          </cell>
          <cell r="D35">
            <v>1937.3</v>
          </cell>
        </row>
        <row r="36">
          <cell r="B36" t="str">
            <v>Uppsala universitet</v>
          </cell>
          <cell r="C36" t="str">
            <v>Uppsala University</v>
          </cell>
          <cell r="D36">
            <v>3177.2</v>
          </cell>
        </row>
        <row r="37">
          <cell r="B37" t="str">
            <v>Örebro universitet</v>
          </cell>
          <cell r="C37" t="str">
            <v>Örebro University</v>
          </cell>
          <cell r="D37">
            <v>538.4</v>
          </cell>
        </row>
      </sheetData>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Collections from JI 3" connectionId="1" xr16:uid="{00000000-0016-0000-0000-000001000000}" autoFormatId="16"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Collections from PVC 3" connectionId="2" xr16:uid="{00000000-0016-0000-0000-000000000000}"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queryTable" Target="../queryTables/query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83"/>
  <sheetViews>
    <sheetView tabSelected="1" zoomScaleNormal="100" workbookViewId="0">
      <pane xSplit="3" ySplit="9" topLeftCell="D10" activePane="bottomRight" state="frozen"/>
      <selection pane="topRight" activeCell="D1" sqref="D1"/>
      <selection pane="bottomLeft" activeCell="A10" sqref="A10"/>
      <selection pane="bottomRight" activeCell="T407" sqref="T407"/>
    </sheetView>
  </sheetViews>
  <sheetFormatPr baseColWidth="10" defaultColWidth="8.83203125" defaultRowHeight="15" x14ac:dyDescent="0.2"/>
  <cols>
    <col min="1" max="1" width="4.1640625" customWidth="1"/>
    <col min="2" max="2" width="34.1640625" customWidth="1"/>
    <col min="3" max="3" width="4" customWidth="1"/>
    <col min="4" max="4" width="15.6640625" customWidth="1"/>
    <col min="5" max="7" width="4.1640625" customWidth="1"/>
    <col min="8" max="8" width="10.6640625" customWidth="1"/>
    <col min="9" max="9" width="11.1640625" customWidth="1"/>
    <col min="10" max="10" width="11.5" customWidth="1"/>
    <col min="11" max="11" width="9.6640625" customWidth="1"/>
    <col min="12" max="12" width="5.83203125" customWidth="1"/>
    <col min="13" max="13" width="5.33203125" customWidth="1"/>
    <col min="14" max="14" width="8.1640625" customWidth="1"/>
    <col min="15" max="15" width="25.6640625" customWidth="1"/>
    <col min="16" max="16" width="16.5" customWidth="1"/>
    <col min="17" max="17" width="15.5" customWidth="1"/>
    <col min="18" max="18" width="12.83203125" customWidth="1"/>
    <col min="19" max="19" width="5.83203125" customWidth="1"/>
    <col min="20" max="20" width="20.33203125" customWidth="1"/>
    <col min="21" max="21" width="7" customWidth="1"/>
    <col min="22" max="22" width="4" bestFit="1" customWidth="1"/>
    <col min="23" max="23" width="4" style="52" bestFit="1" customWidth="1"/>
    <col min="24" max="24" width="4" bestFit="1" customWidth="1"/>
    <col min="25" max="25" width="3" bestFit="1" customWidth="1"/>
    <col min="26" max="26" width="12.6640625" style="40" customWidth="1"/>
  </cols>
  <sheetData>
    <row r="1" spans="1:27" x14ac:dyDescent="0.2">
      <c r="A1" s="1"/>
      <c r="B1" s="2"/>
      <c r="C1" s="2"/>
      <c r="D1" s="2"/>
      <c r="E1" s="2"/>
      <c r="F1" s="2"/>
      <c r="G1" s="2"/>
      <c r="H1" s="2"/>
      <c r="I1" s="2"/>
      <c r="J1" s="2"/>
      <c r="K1" s="3"/>
      <c r="L1" s="2"/>
      <c r="M1" s="2"/>
      <c r="N1" s="4"/>
      <c r="O1" s="4"/>
      <c r="P1" s="4"/>
      <c r="Q1" s="4"/>
      <c r="R1" s="4"/>
      <c r="S1" s="4"/>
      <c r="T1" s="4"/>
      <c r="U1" s="4"/>
      <c r="V1" s="4"/>
      <c r="W1" s="48"/>
      <c r="X1" s="5"/>
      <c r="Y1" s="2"/>
      <c r="Z1" s="41"/>
    </row>
    <row r="2" spans="1:27" x14ac:dyDescent="0.2">
      <c r="A2" s="1"/>
      <c r="B2" s="2"/>
      <c r="C2" s="2"/>
      <c r="D2" s="2"/>
      <c r="E2" s="2"/>
      <c r="F2" s="2"/>
      <c r="G2" s="2"/>
      <c r="H2" s="2"/>
      <c r="I2" s="2"/>
      <c r="J2" s="2"/>
      <c r="K2" s="2"/>
      <c r="L2" s="2"/>
      <c r="M2" s="2"/>
      <c r="N2" s="4"/>
      <c r="O2" s="4"/>
      <c r="P2" s="4"/>
      <c r="Q2" s="4"/>
      <c r="R2" s="4"/>
      <c r="S2" s="4"/>
      <c r="T2" s="4"/>
      <c r="U2" s="4"/>
      <c r="V2" s="4"/>
      <c r="W2" s="48"/>
      <c r="X2" s="5"/>
      <c r="Y2" s="2"/>
      <c r="Z2" s="41"/>
    </row>
    <row r="3" spans="1:27" x14ac:dyDescent="0.2">
      <c r="A3" s="1"/>
      <c r="B3" s="2"/>
      <c r="C3" s="2"/>
      <c r="D3" s="2"/>
      <c r="E3" s="2"/>
      <c r="F3" s="2"/>
      <c r="G3" s="2"/>
      <c r="H3" s="2"/>
      <c r="I3" s="2"/>
      <c r="J3" s="2"/>
      <c r="K3" s="2"/>
      <c r="L3" s="2"/>
      <c r="M3" s="2"/>
      <c r="N3" s="4"/>
      <c r="O3" s="4"/>
      <c r="P3" s="4"/>
      <c r="Q3" s="4"/>
      <c r="R3" s="4"/>
      <c r="S3" s="4"/>
      <c r="T3" s="4"/>
      <c r="U3" s="4"/>
      <c r="V3" s="6"/>
      <c r="W3" s="49"/>
      <c r="X3" s="6"/>
      <c r="Y3" s="6"/>
      <c r="Z3" s="41"/>
    </row>
    <row r="4" spans="1:27" x14ac:dyDescent="0.2">
      <c r="A4" s="1"/>
      <c r="B4" s="7"/>
      <c r="C4" s="7"/>
      <c r="D4" s="7"/>
      <c r="E4" s="8"/>
      <c r="F4" s="8"/>
      <c r="G4" s="8"/>
      <c r="H4" s="8"/>
      <c r="I4" s="7"/>
      <c r="J4" s="8"/>
      <c r="K4" s="9"/>
      <c r="L4" s="8"/>
      <c r="M4" s="7"/>
      <c r="N4" s="10"/>
      <c r="O4" s="10"/>
      <c r="P4" s="10"/>
      <c r="Q4" s="10"/>
      <c r="R4" s="10"/>
      <c r="S4" s="10"/>
      <c r="T4" s="10"/>
      <c r="U4" s="10"/>
      <c r="V4" s="6"/>
      <c r="W4" s="49"/>
      <c r="X4" s="6"/>
      <c r="Y4" s="6"/>
      <c r="Z4" s="42"/>
    </row>
    <row r="5" spans="1:27" x14ac:dyDescent="0.2">
      <c r="A5" s="1"/>
      <c r="B5" s="11" t="s">
        <v>0</v>
      </c>
      <c r="C5" s="12" t="s">
        <v>1</v>
      </c>
      <c r="D5" s="13">
        <v>43745</v>
      </c>
      <c r="E5" s="14"/>
      <c r="F5" s="14"/>
      <c r="G5" s="14"/>
      <c r="H5" s="14"/>
      <c r="I5" s="14"/>
      <c r="J5" s="15"/>
      <c r="K5" s="9"/>
      <c r="L5" s="15"/>
      <c r="M5" s="7"/>
      <c r="N5" s="10"/>
      <c r="O5" s="10"/>
      <c r="P5" s="10"/>
      <c r="Q5" s="10"/>
      <c r="R5" s="10"/>
      <c r="S5" s="10"/>
      <c r="T5" s="10"/>
      <c r="U5" s="10"/>
      <c r="V5" s="6"/>
      <c r="W5" s="49"/>
      <c r="X5" s="6"/>
      <c r="Y5" s="6"/>
      <c r="Z5" s="43"/>
    </row>
    <row r="6" spans="1:27" x14ac:dyDescent="0.2">
      <c r="A6" s="1"/>
      <c r="B6" s="11"/>
      <c r="C6" s="12"/>
      <c r="D6" s="13"/>
      <c r="E6" s="14"/>
      <c r="F6" s="14"/>
      <c r="G6" s="14"/>
      <c r="H6" s="14"/>
      <c r="I6" s="14"/>
      <c r="J6" s="15"/>
      <c r="K6" s="14"/>
      <c r="L6" s="15"/>
      <c r="M6" s="7"/>
      <c r="N6" s="10"/>
      <c r="O6" s="10"/>
      <c r="P6" s="10"/>
      <c r="Q6" s="10"/>
      <c r="R6" s="10"/>
      <c r="S6" s="10"/>
      <c r="T6" s="10"/>
      <c r="U6" s="10"/>
      <c r="V6" s="6"/>
      <c r="W6" s="49"/>
      <c r="X6" s="6"/>
      <c r="Y6" s="6"/>
      <c r="Z6" s="43"/>
    </row>
    <row r="7" spans="1:27" x14ac:dyDescent="0.2">
      <c r="A7" s="1"/>
      <c r="B7" s="16"/>
      <c r="C7" s="16"/>
      <c r="D7" s="16">
        <f>SUBTOTAL(103,D9:D254)</f>
        <v>42</v>
      </c>
      <c r="E7" s="16">
        <f>SUBTOTAL(103,E9:E254)</f>
        <v>8</v>
      </c>
      <c r="F7" s="16">
        <f>SUBTOTAL(103,F9:F254)</f>
        <v>0</v>
      </c>
      <c r="G7" s="16">
        <f>SUBTOTAL(103,G9:G254)</f>
        <v>174</v>
      </c>
      <c r="H7" s="16">
        <f>SUBTOTAL(103,H9:H254)</f>
        <v>151</v>
      </c>
      <c r="I7" s="16">
        <f>SUBTOTAL(103,I9:I254)</f>
        <v>174</v>
      </c>
      <c r="J7" s="16">
        <f>SUBTOTAL(103,J9:J254)</f>
        <v>127</v>
      </c>
      <c r="K7" s="16">
        <f>SUBTOTAL(103,K9:K254)</f>
        <v>174</v>
      </c>
      <c r="L7" s="16">
        <f>SUBTOTAL(103,L9:L254)</f>
        <v>174</v>
      </c>
      <c r="M7" s="17">
        <f>SUBTOTAL(109,M9:M254)</f>
        <v>890</v>
      </c>
      <c r="N7" s="18">
        <f>SUBTOTAL(109,N9:N254)</f>
        <v>78029.5</v>
      </c>
      <c r="O7" s="16">
        <f>SUBTOTAL(103,O9:O254)</f>
        <v>174</v>
      </c>
      <c r="P7" s="16">
        <f>SUBTOTAL(103,P9:P254)</f>
        <v>117</v>
      </c>
      <c r="Q7" s="16">
        <f>SUBTOTAL(103,Q9:Q254)</f>
        <v>174</v>
      </c>
      <c r="R7" s="16">
        <f>SUBTOTAL(103,R9:R254)</f>
        <v>174</v>
      </c>
      <c r="S7" s="16">
        <f>SUBTOTAL(103,S9:S254)</f>
        <v>172</v>
      </c>
      <c r="T7" s="16">
        <f>SUBTOTAL(103,T9:T254)</f>
        <v>174</v>
      </c>
      <c r="U7" s="16">
        <f>SUBTOTAL(103,U9:U254)</f>
        <v>131</v>
      </c>
      <c r="V7" s="17">
        <f>SUBTOTAL(109,V9:V254)</f>
        <v>174</v>
      </c>
      <c r="W7" s="50">
        <f t="shared" ref="W7:Y7" si="0">SUBTOTAL(109,W9:W254)</f>
        <v>174</v>
      </c>
      <c r="X7" s="17">
        <f t="shared" si="0"/>
        <v>34</v>
      </c>
      <c r="Y7" s="17">
        <f t="shared" si="0"/>
        <v>73</v>
      </c>
      <c r="Z7" s="16">
        <f>SUBTOTAL(103,Z9:Z254)</f>
        <v>174</v>
      </c>
    </row>
    <row r="8" spans="1:27" ht="131" customHeight="1" x14ac:dyDescent="0.2">
      <c r="A8" s="8"/>
      <c r="B8" s="19" t="s">
        <v>1434</v>
      </c>
      <c r="C8" s="20" t="s">
        <v>2</v>
      </c>
      <c r="D8" s="19" t="s">
        <v>3</v>
      </c>
      <c r="E8" s="21" t="s">
        <v>1426</v>
      </c>
      <c r="F8" s="21" t="s">
        <v>4</v>
      </c>
      <c r="G8" s="21" t="s">
        <v>5</v>
      </c>
      <c r="H8" s="21" t="s">
        <v>6</v>
      </c>
      <c r="I8" s="21" t="s">
        <v>7</v>
      </c>
      <c r="J8" s="21" t="s">
        <v>8</v>
      </c>
      <c r="K8" s="21" t="s">
        <v>9</v>
      </c>
      <c r="L8" s="21" t="s">
        <v>10</v>
      </c>
      <c r="M8" s="22" t="s">
        <v>11</v>
      </c>
      <c r="N8" s="23" t="s">
        <v>12</v>
      </c>
      <c r="O8" s="24" t="s">
        <v>13</v>
      </c>
      <c r="P8" s="25" t="s">
        <v>14</v>
      </c>
      <c r="Q8" s="25" t="s">
        <v>15</v>
      </c>
      <c r="R8" s="25" t="s">
        <v>16</v>
      </c>
      <c r="S8" s="25" t="s">
        <v>17</v>
      </c>
      <c r="T8" s="25" t="s">
        <v>18</v>
      </c>
      <c r="U8" s="26" t="s">
        <v>19</v>
      </c>
      <c r="V8" s="27" t="s">
        <v>20</v>
      </c>
      <c r="W8" s="47" t="s">
        <v>21</v>
      </c>
      <c r="X8" s="28" t="s">
        <v>22</v>
      </c>
      <c r="Y8" s="29" t="s">
        <v>23</v>
      </c>
      <c r="Z8" s="44" t="s">
        <v>24</v>
      </c>
      <c r="AA8" s="30"/>
    </row>
    <row r="9" spans="1:27" x14ac:dyDescent="0.2">
      <c r="A9" s="1"/>
      <c r="B9" s="31"/>
      <c r="C9" s="32"/>
      <c r="D9" s="31"/>
      <c r="E9" s="31"/>
      <c r="F9" s="31"/>
      <c r="G9" s="31"/>
      <c r="H9" s="33"/>
      <c r="I9" s="33"/>
      <c r="J9" s="33"/>
      <c r="K9" s="31"/>
      <c r="L9" s="31"/>
      <c r="M9" s="31"/>
      <c r="N9" s="34"/>
      <c r="O9" s="35"/>
      <c r="P9" s="36"/>
      <c r="Q9" s="36"/>
      <c r="R9" s="36"/>
      <c r="S9" s="36"/>
      <c r="T9" s="36"/>
      <c r="U9" s="36"/>
      <c r="V9" s="37"/>
      <c r="W9" s="51"/>
      <c r="X9" s="38"/>
      <c r="Y9" s="37"/>
      <c r="Z9" s="39"/>
    </row>
    <row r="10" spans="1:27" x14ac:dyDescent="0.2">
      <c r="A10" s="1"/>
      <c r="B10" s="31" t="s">
        <v>1435</v>
      </c>
      <c r="C10" s="32" t="s">
        <v>782</v>
      </c>
      <c r="D10" s="31" t="s">
        <v>118</v>
      </c>
      <c r="E10" s="31"/>
      <c r="F10" s="31"/>
      <c r="G10" s="31">
        <v>1</v>
      </c>
      <c r="H10" s="33" t="s">
        <v>783</v>
      </c>
      <c r="I10" s="33" t="s">
        <v>784</v>
      </c>
      <c r="J10" s="33"/>
      <c r="K10" s="31" t="s">
        <v>107</v>
      </c>
      <c r="L10" s="31">
        <v>4</v>
      </c>
      <c r="M10" s="31">
        <v>4</v>
      </c>
      <c r="N10" s="34"/>
      <c r="O10" s="35" t="s">
        <v>119</v>
      </c>
      <c r="P10" s="36"/>
      <c r="Q10" s="36" t="s">
        <v>279</v>
      </c>
      <c r="R10" s="36" t="s">
        <v>785</v>
      </c>
      <c r="S10" s="36" t="s">
        <v>1423</v>
      </c>
      <c r="T10" s="36" t="s">
        <v>786</v>
      </c>
      <c r="U10" s="36"/>
      <c r="V10" s="37">
        <v>1</v>
      </c>
      <c r="W10" s="51">
        <v>1</v>
      </c>
      <c r="X10" s="38">
        <v>1</v>
      </c>
      <c r="Y10" s="37"/>
      <c r="Z10" s="31" t="s">
        <v>121</v>
      </c>
    </row>
    <row r="11" spans="1:27" x14ac:dyDescent="0.2">
      <c r="A11" s="1"/>
      <c r="B11" s="31" t="s">
        <v>152</v>
      </c>
      <c r="C11" s="32" t="s">
        <v>153</v>
      </c>
      <c r="D11" s="31"/>
      <c r="E11" s="31"/>
      <c r="F11" s="31"/>
      <c r="G11" s="31">
        <v>1</v>
      </c>
      <c r="H11" s="33" t="s">
        <v>154</v>
      </c>
      <c r="I11" s="33" t="s">
        <v>155</v>
      </c>
      <c r="J11" s="33" t="s">
        <v>156</v>
      </c>
      <c r="K11" s="31" t="s">
        <v>157</v>
      </c>
      <c r="L11" s="31">
        <v>2</v>
      </c>
      <c r="M11" s="31">
        <v>2</v>
      </c>
      <c r="N11" s="34">
        <v>156</v>
      </c>
      <c r="O11" s="35" t="s">
        <v>97</v>
      </c>
      <c r="P11" s="36" t="s">
        <v>158</v>
      </c>
      <c r="Q11" s="36" t="s">
        <v>159</v>
      </c>
      <c r="R11" s="36" t="s">
        <v>160</v>
      </c>
      <c r="S11" s="36" t="s">
        <v>1423</v>
      </c>
      <c r="T11" s="36" t="s">
        <v>161</v>
      </c>
      <c r="U11" s="36"/>
      <c r="V11" s="37">
        <v>1</v>
      </c>
      <c r="W11" s="51">
        <v>1</v>
      </c>
      <c r="X11" s="38">
        <v>1</v>
      </c>
      <c r="Y11" s="37"/>
      <c r="Z11" s="31" t="s">
        <v>80</v>
      </c>
    </row>
    <row r="12" spans="1:27" x14ac:dyDescent="0.2">
      <c r="A12" s="1"/>
      <c r="B12" s="31" t="s">
        <v>91</v>
      </c>
      <c r="C12" s="32" t="s">
        <v>92</v>
      </c>
      <c r="D12" s="31"/>
      <c r="E12" s="31"/>
      <c r="F12" s="31"/>
      <c r="G12" s="31">
        <v>1</v>
      </c>
      <c r="H12" s="33" t="s">
        <v>93</v>
      </c>
      <c r="I12" s="33" t="s">
        <v>94</v>
      </c>
      <c r="J12" s="33" t="s">
        <v>95</v>
      </c>
      <c r="K12" s="31" t="s">
        <v>96</v>
      </c>
      <c r="L12" s="31">
        <v>3</v>
      </c>
      <c r="M12" s="31">
        <v>3</v>
      </c>
      <c r="N12" s="34">
        <v>247</v>
      </c>
      <c r="O12" s="35" t="s">
        <v>97</v>
      </c>
      <c r="P12" s="36" t="s">
        <v>98</v>
      </c>
      <c r="Q12" s="36" t="s">
        <v>99</v>
      </c>
      <c r="R12" s="36" t="s">
        <v>100</v>
      </c>
      <c r="S12" s="36" t="s">
        <v>1423</v>
      </c>
      <c r="T12" s="36" t="s">
        <v>101</v>
      </c>
      <c r="U12" s="36"/>
      <c r="V12" s="37">
        <v>1</v>
      </c>
      <c r="W12" s="51">
        <v>1</v>
      </c>
      <c r="X12" s="38"/>
      <c r="Y12" s="37">
        <v>1</v>
      </c>
      <c r="Z12" s="31" t="s">
        <v>80</v>
      </c>
    </row>
    <row r="13" spans="1:27" x14ac:dyDescent="0.2">
      <c r="A13" s="1"/>
      <c r="B13" s="31" t="s">
        <v>234</v>
      </c>
      <c r="C13" s="32" t="s">
        <v>235</v>
      </c>
      <c r="D13" s="31"/>
      <c r="E13" s="31"/>
      <c r="F13" s="31"/>
      <c r="G13" s="31">
        <v>1</v>
      </c>
      <c r="H13" s="33" t="s">
        <v>236</v>
      </c>
      <c r="I13" s="33" t="s">
        <v>237</v>
      </c>
      <c r="J13" s="33" t="s">
        <v>238</v>
      </c>
      <c r="K13" s="31" t="s">
        <v>239</v>
      </c>
      <c r="L13" s="31">
        <v>3</v>
      </c>
      <c r="M13" s="31">
        <v>3</v>
      </c>
      <c r="N13" s="34">
        <v>176</v>
      </c>
      <c r="O13" s="35" t="s">
        <v>75</v>
      </c>
      <c r="P13" s="36" t="s">
        <v>240</v>
      </c>
      <c r="Q13" s="36" t="s">
        <v>241</v>
      </c>
      <c r="R13" s="36" t="s">
        <v>242</v>
      </c>
      <c r="S13" s="36" t="s">
        <v>1423</v>
      </c>
      <c r="T13" s="36" t="s">
        <v>243</v>
      </c>
      <c r="U13" s="36"/>
      <c r="V13" s="37">
        <v>1</v>
      </c>
      <c r="W13" s="51">
        <v>1</v>
      </c>
      <c r="X13" s="38">
        <v>1</v>
      </c>
      <c r="Y13" s="37"/>
      <c r="Z13" s="31" t="s">
        <v>80</v>
      </c>
    </row>
    <row r="14" spans="1:27" x14ac:dyDescent="0.2">
      <c r="A14" s="1"/>
      <c r="B14" s="31" t="s">
        <v>1351</v>
      </c>
      <c r="C14" s="32" t="s">
        <v>1352</v>
      </c>
      <c r="D14" s="31"/>
      <c r="E14" s="31"/>
      <c r="F14" s="31"/>
      <c r="G14" s="31">
        <v>1</v>
      </c>
      <c r="H14" s="33" t="s">
        <v>1353</v>
      </c>
      <c r="I14" s="33" t="s">
        <v>1354</v>
      </c>
      <c r="J14" s="33" t="s">
        <v>1355</v>
      </c>
      <c r="K14" s="31" t="s">
        <v>1356</v>
      </c>
      <c r="L14" s="31">
        <v>12</v>
      </c>
      <c r="M14" s="31">
        <v>12</v>
      </c>
      <c r="N14" s="34">
        <v>560</v>
      </c>
      <c r="O14" s="35" t="s">
        <v>75</v>
      </c>
      <c r="P14" s="36"/>
      <c r="Q14" s="36" t="s">
        <v>129</v>
      </c>
      <c r="R14" s="36" t="s">
        <v>1357</v>
      </c>
      <c r="S14" s="36" t="s">
        <v>1423</v>
      </c>
      <c r="T14" s="36" t="s">
        <v>1358</v>
      </c>
      <c r="U14" s="36">
        <v>0.97599999999999998</v>
      </c>
      <c r="V14" s="37">
        <v>1</v>
      </c>
      <c r="W14" s="51">
        <v>1</v>
      </c>
      <c r="X14" s="38"/>
      <c r="Y14" s="37"/>
      <c r="Z14" s="31" t="s">
        <v>80</v>
      </c>
    </row>
    <row r="15" spans="1:27" x14ac:dyDescent="0.2">
      <c r="A15" s="1"/>
      <c r="B15" s="31" t="s">
        <v>787</v>
      </c>
      <c r="C15" s="32" t="s">
        <v>788</v>
      </c>
      <c r="D15" s="31"/>
      <c r="E15" s="31"/>
      <c r="F15" s="31"/>
      <c r="G15" s="31">
        <v>1</v>
      </c>
      <c r="H15" s="33" t="s">
        <v>789</v>
      </c>
      <c r="I15" s="33" t="s">
        <v>790</v>
      </c>
      <c r="J15" s="33" t="s">
        <v>791</v>
      </c>
      <c r="K15" s="31" t="s">
        <v>792</v>
      </c>
      <c r="L15" s="31">
        <v>10</v>
      </c>
      <c r="M15" s="31">
        <v>10</v>
      </c>
      <c r="N15" s="34">
        <v>1384</v>
      </c>
      <c r="O15" s="35" t="s">
        <v>75</v>
      </c>
      <c r="P15" s="36" t="s">
        <v>793</v>
      </c>
      <c r="Q15" s="36" t="s">
        <v>120</v>
      </c>
      <c r="R15" s="36" t="s">
        <v>794</v>
      </c>
      <c r="S15" s="36" t="s">
        <v>1423</v>
      </c>
      <c r="T15" s="36" t="s">
        <v>795</v>
      </c>
      <c r="U15" s="36">
        <v>1.33</v>
      </c>
      <c r="V15" s="37">
        <v>1</v>
      </c>
      <c r="W15" s="51">
        <v>1</v>
      </c>
      <c r="X15" s="38"/>
      <c r="Y15" s="37"/>
      <c r="Z15" s="31" t="s">
        <v>80</v>
      </c>
    </row>
    <row r="16" spans="1:27" x14ac:dyDescent="0.2">
      <c r="A16" s="1"/>
      <c r="B16" s="31" t="s">
        <v>143</v>
      </c>
      <c r="C16" s="32" t="s">
        <v>144</v>
      </c>
      <c r="D16" s="31"/>
      <c r="E16" s="31"/>
      <c r="F16" s="31"/>
      <c r="G16" s="31">
        <v>1</v>
      </c>
      <c r="H16" s="33" t="s">
        <v>145</v>
      </c>
      <c r="I16" s="33" t="s">
        <v>146</v>
      </c>
      <c r="J16" s="33" t="s">
        <v>147</v>
      </c>
      <c r="K16" s="31" t="s">
        <v>148</v>
      </c>
      <c r="L16" s="31">
        <v>2</v>
      </c>
      <c r="M16" s="31">
        <v>2</v>
      </c>
      <c r="N16" s="34">
        <v>399</v>
      </c>
      <c r="O16" s="35" t="s">
        <v>97</v>
      </c>
      <c r="P16" s="36" t="s">
        <v>149</v>
      </c>
      <c r="Q16" s="36" t="s">
        <v>99</v>
      </c>
      <c r="R16" s="36" t="s">
        <v>150</v>
      </c>
      <c r="S16" s="36" t="s">
        <v>1423</v>
      </c>
      <c r="T16" s="36" t="s">
        <v>151</v>
      </c>
      <c r="U16" s="36">
        <v>2.0339999999999998</v>
      </c>
      <c r="V16" s="37">
        <v>1</v>
      </c>
      <c r="W16" s="51">
        <v>1</v>
      </c>
      <c r="X16" s="38"/>
      <c r="Y16" s="37">
        <v>1</v>
      </c>
      <c r="Z16" s="31" t="s">
        <v>80</v>
      </c>
    </row>
    <row r="17" spans="1:26" x14ac:dyDescent="0.2">
      <c r="A17" s="1"/>
      <c r="B17" s="31" t="s">
        <v>122</v>
      </c>
      <c r="C17" s="32" t="s">
        <v>123</v>
      </c>
      <c r="D17" s="31"/>
      <c r="E17" s="31"/>
      <c r="F17" s="31"/>
      <c r="G17" s="31">
        <v>1</v>
      </c>
      <c r="H17" s="33" t="s">
        <v>124</v>
      </c>
      <c r="I17" s="33" t="s">
        <v>125</v>
      </c>
      <c r="J17" s="33" t="s">
        <v>126</v>
      </c>
      <c r="K17" s="31" t="s">
        <v>127</v>
      </c>
      <c r="L17" s="31">
        <v>4</v>
      </c>
      <c r="M17" s="31">
        <v>4</v>
      </c>
      <c r="N17" s="34">
        <v>716</v>
      </c>
      <c r="O17" s="35" t="s">
        <v>75</v>
      </c>
      <c r="P17" s="36" t="s">
        <v>128</v>
      </c>
      <c r="Q17" s="36" t="s">
        <v>129</v>
      </c>
      <c r="R17" s="36" t="s">
        <v>130</v>
      </c>
      <c r="S17" s="36" t="s">
        <v>1423</v>
      </c>
      <c r="T17" s="36" t="s">
        <v>131</v>
      </c>
      <c r="U17" s="36">
        <v>0.89400000000000002</v>
      </c>
      <c r="V17" s="37">
        <v>1</v>
      </c>
      <c r="W17" s="51">
        <v>1</v>
      </c>
      <c r="X17" s="38"/>
      <c r="Y17" s="37"/>
      <c r="Z17" s="31" t="s">
        <v>80</v>
      </c>
    </row>
    <row r="18" spans="1:26" x14ac:dyDescent="0.2">
      <c r="A18" s="1"/>
      <c r="B18" s="31" t="s">
        <v>135</v>
      </c>
      <c r="C18" s="32" t="s">
        <v>136</v>
      </c>
      <c r="D18" s="31"/>
      <c r="E18" s="31"/>
      <c r="F18" s="31"/>
      <c r="G18" s="31">
        <v>1</v>
      </c>
      <c r="H18" s="33" t="s">
        <v>137</v>
      </c>
      <c r="I18" s="33" t="s">
        <v>138</v>
      </c>
      <c r="J18" s="33" t="s">
        <v>139</v>
      </c>
      <c r="K18" s="31" t="s">
        <v>140</v>
      </c>
      <c r="L18" s="31">
        <v>12</v>
      </c>
      <c r="M18" s="31">
        <v>12</v>
      </c>
      <c r="N18" s="34">
        <v>930</v>
      </c>
      <c r="O18" s="35" t="s">
        <v>97</v>
      </c>
      <c r="P18" s="36"/>
      <c r="Q18" s="36" t="s">
        <v>99</v>
      </c>
      <c r="R18" s="36" t="s">
        <v>141</v>
      </c>
      <c r="S18" s="36" t="s">
        <v>1423</v>
      </c>
      <c r="T18" s="36" t="s">
        <v>142</v>
      </c>
      <c r="U18" s="36">
        <v>2.0259999999999998</v>
      </c>
      <c r="V18" s="37">
        <v>1</v>
      </c>
      <c r="W18" s="51">
        <v>1</v>
      </c>
      <c r="X18" s="38"/>
      <c r="Y18" s="37">
        <v>1</v>
      </c>
      <c r="Z18" s="31" t="s">
        <v>80</v>
      </c>
    </row>
    <row r="19" spans="1:26" x14ac:dyDescent="0.2">
      <c r="A19" s="1"/>
      <c r="B19" s="31" t="s">
        <v>173</v>
      </c>
      <c r="C19" s="32" t="s">
        <v>174</v>
      </c>
      <c r="D19" s="31"/>
      <c r="E19" s="31"/>
      <c r="F19" s="31"/>
      <c r="G19" s="31">
        <v>1</v>
      </c>
      <c r="H19" s="33" t="s">
        <v>175</v>
      </c>
      <c r="I19" s="33" t="s">
        <v>176</v>
      </c>
      <c r="J19" s="33" t="s">
        <v>177</v>
      </c>
      <c r="K19" s="31" t="s">
        <v>73</v>
      </c>
      <c r="L19" s="31">
        <v>6</v>
      </c>
      <c r="M19" s="31">
        <v>6</v>
      </c>
      <c r="N19" s="34">
        <v>638</v>
      </c>
      <c r="O19" s="35" t="s">
        <v>97</v>
      </c>
      <c r="P19" s="36" t="s">
        <v>178</v>
      </c>
      <c r="Q19" s="36" t="s">
        <v>169</v>
      </c>
      <c r="R19" s="36" t="s">
        <v>179</v>
      </c>
      <c r="S19" s="36" t="s">
        <v>1423</v>
      </c>
      <c r="T19" s="36" t="s">
        <v>180</v>
      </c>
      <c r="U19" s="36">
        <v>1.653</v>
      </c>
      <c r="V19" s="37">
        <v>1</v>
      </c>
      <c r="W19" s="51">
        <v>1</v>
      </c>
      <c r="X19" s="38"/>
      <c r="Y19" s="37"/>
      <c r="Z19" s="31" t="s">
        <v>80</v>
      </c>
    </row>
    <row r="20" spans="1:26" x14ac:dyDescent="0.2">
      <c r="A20" s="1"/>
      <c r="B20" s="31" t="s">
        <v>81</v>
      </c>
      <c r="C20" s="32" t="s">
        <v>82</v>
      </c>
      <c r="D20" s="31"/>
      <c r="E20" s="31"/>
      <c r="F20" s="31"/>
      <c r="G20" s="31">
        <v>1</v>
      </c>
      <c r="H20" s="33" t="s">
        <v>83</v>
      </c>
      <c r="I20" s="33" t="s">
        <v>84</v>
      </c>
      <c r="J20" s="33" t="s">
        <v>85</v>
      </c>
      <c r="K20" s="31" t="s">
        <v>86</v>
      </c>
      <c r="L20" s="31">
        <v>1</v>
      </c>
      <c r="M20" s="31">
        <v>1</v>
      </c>
      <c r="N20" s="34">
        <v>130</v>
      </c>
      <c r="O20" s="35" t="s">
        <v>75</v>
      </c>
      <c r="P20" s="36" t="s">
        <v>87</v>
      </c>
      <c r="Q20" s="36" t="s">
        <v>88</v>
      </c>
      <c r="R20" s="36" t="s">
        <v>89</v>
      </c>
      <c r="S20" s="36" t="s">
        <v>1423</v>
      </c>
      <c r="T20" s="36" t="s">
        <v>90</v>
      </c>
      <c r="U20" s="36">
        <v>7.4169999999999998</v>
      </c>
      <c r="V20" s="37">
        <v>1</v>
      </c>
      <c r="W20" s="51">
        <v>1</v>
      </c>
      <c r="X20" s="38"/>
      <c r="Y20" s="37"/>
      <c r="Z20" s="31" t="s">
        <v>80</v>
      </c>
    </row>
    <row r="21" spans="1:26" x14ac:dyDescent="0.2">
      <c r="A21" s="1"/>
      <c r="B21" s="31" t="s">
        <v>181</v>
      </c>
      <c r="C21" s="32" t="s">
        <v>182</v>
      </c>
      <c r="D21" s="31"/>
      <c r="E21" s="31"/>
      <c r="F21" s="31"/>
      <c r="G21" s="31">
        <v>1</v>
      </c>
      <c r="H21" s="33" t="s">
        <v>183</v>
      </c>
      <c r="I21" s="33" t="s">
        <v>184</v>
      </c>
      <c r="J21" s="33" t="s">
        <v>185</v>
      </c>
      <c r="K21" s="31" t="s">
        <v>186</v>
      </c>
      <c r="L21" s="31">
        <v>4</v>
      </c>
      <c r="M21" s="31">
        <v>4</v>
      </c>
      <c r="N21" s="34">
        <v>324</v>
      </c>
      <c r="O21" s="35" t="s">
        <v>75</v>
      </c>
      <c r="P21" s="36"/>
      <c r="Q21" s="36" t="s">
        <v>88</v>
      </c>
      <c r="R21" s="36" t="s">
        <v>187</v>
      </c>
      <c r="S21" s="36" t="s">
        <v>1424</v>
      </c>
      <c r="T21" s="36" t="s">
        <v>188</v>
      </c>
      <c r="U21" s="36">
        <v>0.33300000000000002</v>
      </c>
      <c r="V21" s="37">
        <v>1</v>
      </c>
      <c r="W21" s="51">
        <v>1</v>
      </c>
      <c r="X21" s="38"/>
      <c r="Y21" s="37"/>
      <c r="Z21" s="31" t="s">
        <v>80</v>
      </c>
    </row>
    <row r="22" spans="1:26" x14ac:dyDescent="0.2">
      <c r="A22" s="1"/>
      <c r="B22" s="31" t="s">
        <v>162</v>
      </c>
      <c r="C22" s="32" t="s">
        <v>163</v>
      </c>
      <c r="D22" s="31" t="s">
        <v>118</v>
      </c>
      <c r="E22" s="31"/>
      <c r="F22" s="31"/>
      <c r="G22" s="31">
        <v>1</v>
      </c>
      <c r="H22" s="33" t="s">
        <v>164</v>
      </c>
      <c r="I22" s="33" t="s">
        <v>165</v>
      </c>
      <c r="J22" s="33"/>
      <c r="K22" s="31" t="s">
        <v>166</v>
      </c>
      <c r="L22" s="31">
        <v>3</v>
      </c>
      <c r="M22" s="31">
        <v>3</v>
      </c>
      <c r="N22" s="34"/>
      <c r="O22" s="35" t="s">
        <v>167</v>
      </c>
      <c r="P22" s="36" t="s">
        <v>168</v>
      </c>
      <c r="Q22" s="36" t="s">
        <v>169</v>
      </c>
      <c r="R22" s="36" t="s">
        <v>170</v>
      </c>
      <c r="S22" s="36" t="s">
        <v>1423</v>
      </c>
      <c r="T22" s="36" t="s">
        <v>171</v>
      </c>
      <c r="U22" s="36">
        <v>3.1309999999999998</v>
      </c>
      <c r="V22" s="37">
        <v>1</v>
      </c>
      <c r="W22" s="51">
        <v>1</v>
      </c>
      <c r="X22" s="38"/>
      <c r="Y22" s="37"/>
      <c r="Z22" s="31" t="s">
        <v>121</v>
      </c>
    </row>
    <row r="23" spans="1:26" x14ac:dyDescent="0.2">
      <c r="A23" s="1"/>
      <c r="B23" s="31" t="s">
        <v>102</v>
      </c>
      <c r="C23" s="32" t="s">
        <v>103</v>
      </c>
      <c r="D23" s="31"/>
      <c r="E23" s="31"/>
      <c r="F23" s="31"/>
      <c r="G23" s="31">
        <v>1</v>
      </c>
      <c r="H23" s="33" t="s">
        <v>104</v>
      </c>
      <c r="I23" s="33" t="s">
        <v>105</v>
      </c>
      <c r="J23" s="33" t="s">
        <v>106</v>
      </c>
      <c r="K23" s="31" t="s">
        <v>107</v>
      </c>
      <c r="L23" s="31">
        <v>4</v>
      </c>
      <c r="M23" s="31">
        <v>4</v>
      </c>
      <c r="N23" s="34">
        <v>271</v>
      </c>
      <c r="O23" s="35" t="s">
        <v>75</v>
      </c>
      <c r="P23" s="36"/>
      <c r="Q23" s="36" t="s">
        <v>88</v>
      </c>
      <c r="R23" s="36" t="s">
        <v>108</v>
      </c>
      <c r="S23" s="36" t="s">
        <v>1424</v>
      </c>
      <c r="T23" s="36" t="s">
        <v>109</v>
      </c>
      <c r="U23" s="36">
        <v>0.82199999999999995</v>
      </c>
      <c r="V23" s="37">
        <v>1</v>
      </c>
      <c r="W23" s="51">
        <v>1</v>
      </c>
      <c r="X23" s="38"/>
      <c r="Y23" s="37"/>
      <c r="Z23" s="31" t="s">
        <v>110</v>
      </c>
    </row>
    <row r="24" spans="1:26" x14ac:dyDescent="0.2">
      <c r="A24" s="1"/>
      <c r="B24" s="31" t="s">
        <v>189</v>
      </c>
      <c r="C24" s="32" t="s">
        <v>190</v>
      </c>
      <c r="D24" s="31"/>
      <c r="E24" s="31"/>
      <c r="F24" s="31"/>
      <c r="G24" s="31">
        <v>1</v>
      </c>
      <c r="H24" s="33" t="s">
        <v>191</v>
      </c>
      <c r="I24" s="33" t="s">
        <v>192</v>
      </c>
      <c r="J24" s="33" t="s">
        <v>193</v>
      </c>
      <c r="K24" s="31" t="s">
        <v>194</v>
      </c>
      <c r="L24" s="31">
        <v>6</v>
      </c>
      <c r="M24" s="31">
        <v>6</v>
      </c>
      <c r="N24" s="34">
        <v>427</v>
      </c>
      <c r="O24" s="35" t="s">
        <v>75</v>
      </c>
      <c r="P24" s="36"/>
      <c r="Q24" s="36" t="s">
        <v>172</v>
      </c>
      <c r="R24" s="36" t="s">
        <v>195</v>
      </c>
      <c r="S24" s="36" t="s">
        <v>1423</v>
      </c>
      <c r="T24" s="36" t="s">
        <v>196</v>
      </c>
      <c r="U24" s="36">
        <v>1.76</v>
      </c>
      <c r="V24" s="37">
        <v>1</v>
      </c>
      <c r="W24" s="51">
        <v>1</v>
      </c>
      <c r="X24" s="38">
        <v>1</v>
      </c>
      <c r="Y24" s="37"/>
      <c r="Z24" s="31" t="s">
        <v>80</v>
      </c>
    </row>
    <row r="25" spans="1:26" x14ac:dyDescent="0.2">
      <c r="A25" s="1"/>
      <c r="B25" s="31" t="s">
        <v>215</v>
      </c>
      <c r="C25" s="32" t="s">
        <v>216</v>
      </c>
      <c r="D25" s="31"/>
      <c r="E25" s="31"/>
      <c r="F25" s="31"/>
      <c r="G25" s="31">
        <v>1</v>
      </c>
      <c r="H25" s="33" t="s">
        <v>217</v>
      </c>
      <c r="I25" s="33" t="s">
        <v>218</v>
      </c>
      <c r="J25" s="33" t="s">
        <v>219</v>
      </c>
      <c r="K25" s="31" t="s">
        <v>220</v>
      </c>
      <c r="L25" s="31">
        <v>4</v>
      </c>
      <c r="M25" s="31">
        <v>4</v>
      </c>
      <c r="N25" s="34">
        <v>315</v>
      </c>
      <c r="O25" s="35" t="s">
        <v>75</v>
      </c>
      <c r="P25" s="36" t="s">
        <v>210</v>
      </c>
      <c r="Q25" s="36" t="s">
        <v>214</v>
      </c>
      <c r="R25" s="36" t="s">
        <v>221</v>
      </c>
      <c r="S25" s="36" t="s">
        <v>1423</v>
      </c>
      <c r="T25" s="36" t="s">
        <v>222</v>
      </c>
      <c r="U25" s="36"/>
      <c r="V25" s="37">
        <v>1</v>
      </c>
      <c r="W25" s="51">
        <v>1</v>
      </c>
      <c r="X25" s="38">
        <v>1</v>
      </c>
      <c r="Y25" s="37"/>
      <c r="Z25" s="31" t="s">
        <v>80</v>
      </c>
    </row>
    <row r="26" spans="1:26" x14ac:dyDescent="0.2">
      <c r="A26" s="1"/>
      <c r="B26" s="31" t="s">
        <v>225</v>
      </c>
      <c r="C26" s="32" t="s">
        <v>226</v>
      </c>
      <c r="D26" s="31"/>
      <c r="E26" s="31"/>
      <c r="F26" s="31"/>
      <c r="G26" s="31">
        <v>1</v>
      </c>
      <c r="H26" s="33" t="s">
        <v>227</v>
      </c>
      <c r="I26" s="33" t="s">
        <v>228</v>
      </c>
      <c r="J26" s="33" t="s">
        <v>229</v>
      </c>
      <c r="K26" s="31" t="s">
        <v>230</v>
      </c>
      <c r="L26" s="31">
        <v>3</v>
      </c>
      <c r="M26" s="31">
        <v>3</v>
      </c>
      <c r="N26" s="34">
        <v>184</v>
      </c>
      <c r="O26" s="35" t="s">
        <v>75</v>
      </c>
      <c r="P26" s="36" t="s">
        <v>231</v>
      </c>
      <c r="Q26" s="36" t="s">
        <v>159</v>
      </c>
      <c r="R26" s="36" t="s">
        <v>232</v>
      </c>
      <c r="S26" s="36" t="s">
        <v>1423</v>
      </c>
      <c r="T26" s="36" t="s">
        <v>233</v>
      </c>
      <c r="U26" s="36">
        <v>1.0169999999999999</v>
      </c>
      <c r="V26" s="37">
        <v>1</v>
      </c>
      <c r="W26" s="51">
        <v>1</v>
      </c>
      <c r="X26" s="38">
        <v>1</v>
      </c>
      <c r="Y26" s="37"/>
      <c r="Z26" s="31" t="s">
        <v>80</v>
      </c>
    </row>
    <row r="27" spans="1:26" x14ac:dyDescent="0.2">
      <c r="A27" s="1"/>
      <c r="B27" s="31" t="s">
        <v>204</v>
      </c>
      <c r="C27" s="32" t="s">
        <v>205</v>
      </c>
      <c r="D27" s="31"/>
      <c r="E27" s="31"/>
      <c r="F27" s="31"/>
      <c r="G27" s="31">
        <v>1</v>
      </c>
      <c r="H27" s="33" t="s">
        <v>206</v>
      </c>
      <c r="I27" s="33" t="s">
        <v>207</v>
      </c>
      <c r="J27" s="33" t="s">
        <v>208</v>
      </c>
      <c r="K27" s="31" t="s">
        <v>209</v>
      </c>
      <c r="L27" s="31">
        <v>2</v>
      </c>
      <c r="M27" s="31">
        <v>2</v>
      </c>
      <c r="N27" s="34">
        <v>251</v>
      </c>
      <c r="O27" s="35" t="s">
        <v>75</v>
      </c>
      <c r="P27" s="36" t="s">
        <v>210</v>
      </c>
      <c r="Q27" s="36" t="s">
        <v>211</v>
      </c>
      <c r="R27" s="36" t="s">
        <v>212</v>
      </c>
      <c r="S27" s="36" t="s">
        <v>1423</v>
      </c>
      <c r="T27" s="36" t="s">
        <v>213</v>
      </c>
      <c r="U27" s="36"/>
      <c r="V27" s="37">
        <v>1</v>
      </c>
      <c r="W27" s="51">
        <v>1</v>
      </c>
      <c r="X27" s="38">
        <v>1</v>
      </c>
      <c r="Y27" s="37"/>
      <c r="Z27" s="31" t="s">
        <v>80</v>
      </c>
    </row>
    <row r="28" spans="1:26" x14ac:dyDescent="0.2">
      <c r="A28" s="1"/>
      <c r="B28" s="31" t="s">
        <v>337</v>
      </c>
      <c r="C28" s="32" t="s">
        <v>338</v>
      </c>
      <c r="D28" s="31" t="s">
        <v>118</v>
      </c>
      <c r="E28" s="31"/>
      <c r="F28" s="31"/>
      <c r="G28" s="31">
        <v>1</v>
      </c>
      <c r="H28" s="33" t="s">
        <v>339</v>
      </c>
      <c r="I28" s="33" t="s">
        <v>340</v>
      </c>
      <c r="J28" s="33" t="s">
        <v>341</v>
      </c>
      <c r="K28" s="31" t="s">
        <v>342</v>
      </c>
      <c r="L28" s="31">
        <v>1</v>
      </c>
      <c r="M28" s="31">
        <v>1</v>
      </c>
      <c r="N28" s="34"/>
      <c r="O28" s="35" t="s">
        <v>119</v>
      </c>
      <c r="P28" s="36" t="s">
        <v>343</v>
      </c>
      <c r="Q28" s="36" t="s">
        <v>159</v>
      </c>
      <c r="R28" s="36" t="s">
        <v>344</v>
      </c>
      <c r="S28" s="36" t="s">
        <v>1423</v>
      </c>
      <c r="T28" s="36" t="s">
        <v>345</v>
      </c>
      <c r="U28" s="36"/>
      <c r="V28" s="37">
        <v>1</v>
      </c>
      <c r="W28" s="51">
        <v>1</v>
      </c>
      <c r="X28" s="38">
        <v>1</v>
      </c>
      <c r="Y28" s="37"/>
      <c r="Z28" s="31" t="s">
        <v>121</v>
      </c>
    </row>
    <row r="29" spans="1:26" x14ac:dyDescent="0.2">
      <c r="A29" s="1"/>
      <c r="B29" s="31" t="s">
        <v>393</v>
      </c>
      <c r="C29" s="32" t="s">
        <v>394</v>
      </c>
      <c r="D29" s="31"/>
      <c r="E29" s="31"/>
      <c r="F29" s="31"/>
      <c r="G29" s="31">
        <v>1</v>
      </c>
      <c r="H29" s="33" t="s">
        <v>395</v>
      </c>
      <c r="I29" s="33" t="s">
        <v>396</v>
      </c>
      <c r="J29" s="33" t="s">
        <v>397</v>
      </c>
      <c r="K29" s="31" t="s">
        <v>398</v>
      </c>
      <c r="L29" s="31">
        <v>6</v>
      </c>
      <c r="M29" s="31">
        <v>6</v>
      </c>
      <c r="N29" s="34">
        <v>384</v>
      </c>
      <c r="O29" s="35" t="s">
        <v>75</v>
      </c>
      <c r="P29" s="36"/>
      <c r="Q29" s="36" t="s">
        <v>88</v>
      </c>
      <c r="R29" s="36" t="s">
        <v>399</v>
      </c>
      <c r="S29" s="36" t="s">
        <v>1424</v>
      </c>
      <c r="T29" s="36" t="s">
        <v>400</v>
      </c>
      <c r="U29" s="36">
        <v>0.59199999999999997</v>
      </c>
      <c r="V29" s="37">
        <v>1</v>
      </c>
      <c r="W29" s="51">
        <v>1</v>
      </c>
      <c r="X29" s="38"/>
      <c r="Y29" s="37"/>
      <c r="Z29" s="31" t="s">
        <v>80</v>
      </c>
    </row>
    <row r="30" spans="1:26" x14ac:dyDescent="0.2">
      <c r="A30" s="1"/>
      <c r="B30" s="31" t="s">
        <v>253</v>
      </c>
      <c r="C30" s="32" t="s">
        <v>254</v>
      </c>
      <c r="D30" s="31"/>
      <c r="E30" s="31"/>
      <c r="F30" s="31"/>
      <c r="G30" s="31">
        <v>1</v>
      </c>
      <c r="H30" s="33" t="s">
        <v>255</v>
      </c>
      <c r="I30" s="33" t="s">
        <v>256</v>
      </c>
      <c r="J30" s="33" t="s">
        <v>257</v>
      </c>
      <c r="K30" s="31" t="s">
        <v>258</v>
      </c>
      <c r="L30" s="31">
        <v>1</v>
      </c>
      <c r="M30" s="31">
        <v>1</v>
      </c>
      <c r="N30" s="34">
        <v>953</v>
      </c>
      <c r="O30" s="35" t="s">
        <v>75</v>
      </c>
      <c r="P30" s="36" t="s">
        <v>259</v>
      </c>
      <c r="Q30" s="36" t="s">
        <v>77</v>
      </c>
      <c r="R30" s="36" t="s">
        <v>260</v>
      </c>
      <c r="S30" s="36" t="s">
        <v>1423</v>
      </c>
      <c r="T30" s="36" t="s">
        <v>261</v>
      </c>
      <c r="U30" s="36">
        <v>17.193999999999999</v>
      </c>
      <c r="V30" s="37">
        <v>1</v>
      </c>
      <c r="W30" s="51">
        <v>1</v>
      </c>
      <c r="X30" s="38"/>
      <c r="Y30" s="37">
        <v>1</v>
      </c>
      <c r="Z30" s="31" t="s">
        <v>110</v>
      </c>
    </row>
    <row r="31" spans="1:26" x14ac:dyDescent="0.2">
      <c r="A31" s="1"/>
      <c r="B31" s="31" t="s">
        <v>281</v>
      </c>
      <c r="C31" s="32" t="s">
        <v>282</v>
      </c>
      <c r="D31" s="31"/>
      <c r="E31" s="31"/>
      <c r="F31" s="31"/>
      <c r="G31" s="31">
        <v>1</v>
      </c>
      <c r="H31" s="33" t="s">
        <v>283</v>
      </c>
      <c r="I31" s="33" t="s">
        <v>284</v>
      </c>
      <c r="J31" s="33" t="s">
        <v>285</v>
      </c>
      <c r="K31" s="31" t="s">
        <v>286</v>
      </c>
      <c r="L31" s="31">
        <v>4</v>
      </c>
      <c r="M31" s="31">
        <v>4</v>
      </c>
      <c r="N31" s="34">
        <v>367</v>
      </c>
      <c r="O31" s="35" t="s">
        <v>75</v>
      </c>
      <c r="P31" s="36"/>
      <c r="Q31" s="36" t="s">
        <v>241</v>
      </c>
      <c r="R31" s="36" t="s">
        <v>287</v>
      </c>
      <c r="S31" s="36" t="s">
        <v>1424</v>
      </c>
      <c r="T31" s="36" t="s">
        <v>288</v>
      </c>
      <c r="U31" s="36">
        <v>1.7250000000000001</v>
      </c>
      <c r="V31" s="37">
        <v>1</v>
      </c>
      <c r="W31" s="51">
        <v>1</v>
      </c>
      <c r="X31" s="38"/>
      <c r="Y31" s="37"/>
      <c r="Z31" s="31" t="s">
        <v>80</v>
      </c>
    </row>
    <row r="32" spans="1:26" x14ac:dyDescent="0.2">
      <c r="A32" s="1"/>
      <c r="B32" s="31" t="s">
        <v>39</v>
      </c>
      <c r="C32" s="32" t="s">
        <v>38</v>
      </c>
      <c r="D32" s="31" t="s">
        <v>427</v>
      </c>
      <c r="E32" s="31"/>
      <c r="F32" s="31"/>
      <c r="G32" s="31">
        <v>1</v>
      </c>
      <c r="H32" s="33" t="s">
        <v>452</v>
      </c>
      <c r="I32" s="33" t="s">
        <v>453</v>
      </c>
      <c r="J32" s="33" t="s">
        <v>454</v>
      </c>
      <c r="K32" s="31" t="s">
        <v>114</v>
      </c>
      <c r="L32" s="31">
        <v>4</v>
      </c>
      <c r="M32" s="31">
        <v>4</v>
      </c>
      <c r="N32" s="34">
        <v>349</v>
      </c>
      <c r="O32" s="35" t="s">
        <v>75</v>
      </c>
      <c r="P32" s="36" t="s">
        <v>455</v>
      </c>
      <c r="Q32" s="36" t="s">
        <v>88</v>
      </c>
      <c r="R32" s="36" t="s">
        <v>456</v>
      </c>
      <c r="S32" s="36" t="s">
        <v>1424</v>
      </c>
      <c r="T32" s="36" t="s">
        <v>457</v>
      </c>
      <c r="U32" s="36">
        <v>0.57699999999999996</v>
      </c>
      <c r="V32" s="37">
        <v>1</v>
      </c>
      <c r="W32" s="51">
        <v>1</v>
      </c>
      <c r="X32" s="38"/>
      <c r="Y32" s="37"/>
      <c r="Z32" s="31" t="s">
        <v>80</v>
      </c>
    </row>
    <row r="33" spans="1:26" x14ac:dyDescent="0.2">
      <c r="A33" s="1"/>
      <c r="B33" s="31" t="s">
        <v>270</v>
      </c>
      <c r="C33" s="32" t="s">
        <v>271</v>
      </c>
      <c r="D33" s="31"/>
      <c r="E33" s="31"/>
      <c r="F33" s="31"/>
      <c r="G33" s="31">
        <v>1</v>
      </c>
      <c r="H33" s="33" t="s">
        <v>272</v>
      </c>
      <c r="I33" s="33" t="s">
        <v>273</v>
      </c>
      <c r="J33" s="33" t="s">
        <v>274</v>
      </c>
      <c r="K33" s="31" t="s">
        <v>275</v>
      </c>
      <c r="L33" s="31">
        <v>6</v>
      </c>
      <c r="M33" s="31">
        <v>6</v>
      </c>
      <c r="N33" s="34">
        <v>340</v>
      </c>
      <c r="O33" s="35" t="s">
        <v>75</v>
      </c>
      <c r="P33" s="36" t="s">
        <v>276</v>
      </c>
      <c r="Q33" s="36" t="s">
        <v>77</v>
      </c>
      <c r="R33" s="36" t="s">
        <v>277</v>
      </c>
      <c r="S33" s="36" t="s">
        <v>1423</v>
      </c>
      <c r="T33" s="36" t="s">
        <v>278</v>
      </c>
      <c r="U33" s="36">
        <v>1.4259999999999999</v>
      </c>
      <c r="V33" s="37">
        <v>1</v>
      </c>
      <c r="W33" s="51">
        <v>1</v>
      </c>
      <c r="X33" s="38"/>
      <c r="Y33" s="37">
        <v>1</v>
      </c>
      <c r="Z33" s="31" t="s">
        <v>80</v>
      </c>
    </row>
    <row r="34" spans="1:26" x14ac:dyDescent="0.2">
      <c r="A34" s="1"/>
      <c r="B34" s="31" t="s">
        <v>262</v>
      </c>
      <c r="C34" s="32" t="s">
        <v>263</v>
      </c>
      <c r="D34" s="31"/>
      <c r="E34" s="31"/>
      <c r="F34" s="31"/>
      <c r="G34" s="31">
        <v>1</v>
      </c>
      <c r="H34" s="33" t="s">
        <v>264</v>
      </c>
      <c r="I34" s="33" t="s">
        <v>265</v>
      </c>
      <c r="J34" s="33" t="s">
        <v>266</v>
      </c>
      <c r="K34" s="31" t="s">
        <v>267</v>
      </c>
      <c r="L34" s="31">
        <v>4</v>
      </c>
      <c r="M34" s="31">
        <v>4</v>
      </c>
      <c r="N34" s="34">
        <v>299</v>
      </c>
      <c r="O34" s="35" t="s">
        <v>75</v>
      </c>
      <c r="P34" s="36" t="s">
        <v>240</v>
      </c>
      <c r="Q34" s="36" t="s">
        <v>77</v>
      </c>
      <c r="R34" s="36" t="s">
        <v>268</v>
      </c>
      <c r="S34" s="36" t="s">
        <v>1423</v>
      </c>
      <c r="T34" s="36" t="s">
        <v>269</v>
      </c>
      <c r="U34" s="36">
        <v>1.167</v>
      </c>
      <c r="V34" s="37">
        <v>1</v>
      </c>
      <c r="W34" s="51">
        <v>1</v>
      </c>
      <c r="X34" s="38"/>
      <c r="Y34" s="37">
        <v>1</v>
      </c>
      <c r="Z34" s="31" t="s">
        <v>80</v>
      </c>
    </row>
    <row r="35" spans="1:26" x14ac:dyDescent="0.2">
      <c r="A35" s="1"/>
      <c r="B35" s="31" t="s">
        <v>378</v>
      </c>
      <c r="C35" s="32" t="s">
        <v>379</v>
      </c>
      <c r="D35" s="31"/>
      <c r="E35" s="31"/>
      <c r="F35" s="31"/>
      <c r="G35" s="31">
        <v>1</v>
      </c>
      <c r="H35" s="33" t="s">
        <v>380</v>
      </c>
      <c r="I35" s="33" t="s">
        <v>381</v>
      </c>
      <c r="J35" s="33" t="s">
        <v>382</v>
      </c>
      <c r="K35" s="31" t="s">
        <v>383</v>
      </c>
      <c r="L35" s="31">
        <v>6</v>
      </c>
      <c r="M35" s="31">
        <v>6</v>
      </c>
      <c r="N35" s="34">
        <v>1216</v>
      </c>
      <c r="O35" s="35" t="s">
        <v>75</v>
      </c>
      <c r="P35" s="36"/>
      <c r="Q35" s="36" t="s">
        <v>241</v>
      </c>
      <c r="R35" s="36" t="s">
        <v>384</v>
      </c>
      <c r="S35" s="36" t="s">
        <v>1423</v>
      </c>
      <c r="T35" s="36" t="s">
        <v>385</v>
      </c>
      <c r="U35" s="36">
        <v>1.81</v>
      </c>
      <c r="V35" s="37">
        <v>1</v>
      </c>
      <c r="W35" s="51">
        <v>1</v>
      </c>
      <c r="X35" s="38"/>
      <c r="Y35" s="37">
        <v>1</v>
      </c>
      <c r="Z35" s="31" t="s">
        <v>80</v>
      </c>
    </row>
    <row r="36" spans="1:26" x14ac:dyDescent="0.2">
      <c r="A36" s="1"/>
      <c r="B36" s="31" t="s">
        <v>329</v>
      </c>
      <c r="C36" s="32" t="s">
        <v>330</v>
      </c>
      <c r="D36" s="31"/>
      <c r="E36" s="31"/>
      <c r="F36" s="31"/>
      <c r="G36" s="31">
        <v>1</v>
      </c>
      <c r="H36" s="33" t="s">
        <v>331</v>
      </c>
      <c r="I36" s="33" t="s">
        <v>332</v>
      </c>
      <c r="J36" s="33" t="s">
        <v>333</v>
      </c>
      <c r="K36" s="31" t="s">
        <v>334</v>
      </c>
      <c r="L36" s="31">
        <v>3</v>
      </c>
      <c r="M36" s="31">
        <v>3</v>
      </c>
      <c r="N36" s="34">
        <v>263</v>
      </c>
      <c r="O36" s="35" t="s">
        <v>75</v>
      </c>
      <c r="P36" s="36" t="s">
        <v>240</v>
      </c>
      <c r="Q36" s="36" t="s">
        <v>77</v>
      </c>
      <c r="R36" s="36" t="s">
        <v>335</v>
      </c>
      <c r="S36" s="36" t="s">
        <v>1423</v>
      </c>
      <c r="T36" s="36" t="s">
        <v>336</v>
      </c>
      <c r="U36" s="36">
        <v>0.95799999999999996</v>
      </c>
      <c r="V36" s="37">
        <v>1</v>
      </c>
      <c r="W36" s="51">
        <v>1</v>
      </c>
      <c r="X36" s="38"/>
      <c r="Y36" s="37">
        <v>1</v>
      </c>
      <c r="Z36" s="31" t="s">
        <v>80</v>
      </c>
    </row>
    <row r="37" spans="1:26" x14ac:dyDescent="0.2">
      <c r="A37" s="1"/>
      <c r="B37" s="31" t="s">
        <v>297</v>
      </c>
      <c r="C37" s="32" t="s">
        <v>298</v>
      </c>
      <c r="D37" s="31"/>
      <c r="E37" s="31"/>
      <c r="F37" s="31"/>
      <c r="G37" s="31">
        <v>1</v>
      </c>
      <c r="H37" s="33" t="s">
        <v>299</v>
      </c>
      <c r="I37" s="33" t="s">
        <v>300</v>
      </c>
      <c r="J37" s="33" t="s">
        <v>301</v>
      </c>
      <c r="K37" s="31" t="s">
        <v>302</v>
      </c>
      <c r="L37" s="31">
        <v>6</v>
      </c>
      <c r="M37" s="31">
        <v>6</v>
      </c>
      <c r="N37" s="34">
        <v>206</v>
      </c>
      <c r="O37" s="35" t="s">
        <v>97</v>
      </c>
      <c r="P37" s="36" t="s">
        <v>303</v>
      </c>
      <c r="Q37" s="36" t="s">
        <v>77</v>
      </c>
      <c r="R37" s="36" t="s">
        <v>304</v>
      </c>
      <c r="S37" s="36" t="s">
        <v>1423</v>
      </c>
      <c r="T37" s="36" t="s">
        <v>305</v>
      </c>
      <c r="U37" s="36"/>
      <c r="V37" s="37">
        <v>1</v>
      </c>
      <c r="W37" s="51">
        <v>1</v>
      </c>
      <c r="X37" s="38"/>
      <c r="Y37" s="37">
        <v>1</v>
      </c>
      <c r="Z37" s="31" t="s">
        <v>80</v>
      </c>
    </row>
    <row r="38" spans="1:26" x14ac:dyDescent="0.2">
      <c r="A38" s="1"/>
      <c r="B38" s="31" t="s">
        <v>306</v>
      </c>
      <c r="C38" s="32" t="s">
        <v>307</v>
      </c>
      <c r="D38" s="31" t="s">
        <v>118</v>
      </c>
      <c r="E38" s="31"/>
      <c r="F38" s="31"/>
      <c r="G38" s="31">
        <v>1</v>
      </c>
      <c r="H38" s="33" t="s">
        <v>308</v>
      </c>
      <c r="I38" s="33" t="s">
        <v>309</v>
      </c>
      <c r="J38" s="33"/>
      <c r="K38" s="31" t="s">
        <v>310</v>
      </c>
      <c r="L38" s="31">
        <v>6</v>
      </c>
      <c r="M38" s="31">
        <v>6</v>
      </c>
      <c r="N38" s="34"/>
      <c r="O38" s="35" t="s">
        <v>167</v>
      </c>
      <c r="P38" s="36" t="s">
        <v>311</v>
      </c>
      <c r="Q38" s="36" t="s">
        <v>77</v>
      </c>
      <c r="R38" s="36" t="s">
        <v>312</v>
      </c>
      <c r="S38" s="36" t="s">
        <v>1423</v>
      </c>
      <c r="T38" s="36" t="s">
        <v>313</v>
      </c>
      <c r="U38" s="36"/>
      <c r="V38" s="37">
        <v>1</v>
      </c>
      <c r="W38" s="51">
        <v>1</v>
      </c>
      <c r="X38" s="38"/>
      <c r="Y38" s="37">
        <v>1</v>
      </c>
      <c r="Z38" s="31" t="s">
        <v>121</v>
      </c>
    </row>
    <row r="39" spans="1:26" x14ac:dyDescent="0.2">
      <c r="A39" s="1"/>
      <c r="B39" s="31" t="s">
        <v>346</v>
      </c>
      <c r="C39" s="32" t="s">
        <v>347</v>
      </c>
      <c r="D39" s="31"/>
      <c r="E39" s="31"/>
      <c r="F39" s="31"/>
      <c r="G39" s="31">
        <v>1</v>
      </c>
      <c r="H39" s="33" t="s">
        <v>348</v>
      </c>
      <c r="I39" s="33" t="s">
        <v>349</v>
      </c>
      <c r="J39" s="33" t="s">
        <v>350</v>
      </c>
      <c r="K39" s="31" t="s">
        <v>351</v>
      </c>
      <c r="L39" s="31">
        <v>4</v>
      </c>
      <c r="M39" s="31">
        <v>4</v>
      </c>
      <c r="N39" s="34">
        <v>215</v>
      </c>
      <c r="O39" s="35" t="s">
        <v>75</v>
      </c>
      <c r="P39" s="36" t="s">
        <v>352</v>
      </c>
      <c r="Q39" s="36" t="s">
        <v>134</v>
      </c>
      <c r="R39" s="36" t="s">
        <v>353</v>
      </c>
      <c r="S39" s="36" t="s">
        <v>1423</v>
      </c>
      <c r="T39" s="36" t="s">
        <v>354</v>
      </c>
      <c r="U39" s="36">
        <v>0.59499999999999997</v>
      </c>
      <c r="V39" s="37">
        <v>1</v>
      </c>
      <c r="W39" s="51">
        <v>1</v>
      </c>
      <c r="X39" s="38">
        <v>1</v>
      </c>
      <c r="Y39" s="37"/>
      <c r="Z39" s="31" t="s">
        <v>80</v>
      </c>
    </row>
    <row r="40" spans="1:26" x14ac:dyDescent="0.2">
      <c r="A40" s="1"/>
      <c r="B40" s="31" t="s">
        <v>314</v>
      </c>
      <c r="C40" s="32" t="s">
        <v>315</v>
      </c>
      <c r="D40" s="31" t="s">
        <v>118</v>
      </c>
      <c r="E40" s="31"/>
      <c r="F40" s="31"/>
      <c r="G40" s="31">
        <v>1</v>
      </c>
      <c r="H40" s="33" t="s">
        <v>316</v>
      </c>
      <c r="I40" s="33" t="s">
        <v>317</v>
      </c>
      <c r="J40" s="33"/>
      <c r="K40" s="31" t="s">
        <v>318</v>
      </c>
      <c r="L40" s="31">
        <v>4</v>
      </c>
      <c r="M40" s="31">
        <v>4</v>
      </c>
      <c r="N40" s="34"/>
      <c r="O40" s="35" t="s">
        <v>132</v>
      </c>
      <c r="P40" s="36" t="s">
        <v>319</v>
      </c>
      <c r="Q40" s="36" t="s">
        <v>77</v>
      </c>
      <c r="R40" s="36" t="s">
        <v>320</v>
      </c>
      <c r="S40" s="36" t="s">
        <v>1423</v>
      </c>
      <c r="T40" s="36" t="s">
        <v>321</v>
      </c>
      <c r="U40" s="36"/>
      <c r="V40" s="37">
        <v>1</v>
      </c>
      <c r="W40" s="51">
        <v>1</v>
      </c>
      <c r="X40" s="38"/>
      <c r="Y40" s="37">
        <v>1</v>
      </c>
      <c r="Z40" s="31" t="s">
        <v>121</v>
      </c>
    </row>
    <row r="41" spans="1:26" x14ac:dyDescent="0.2">
      <c r="A41" s="1"/>
      <c r="B41" s="31" t="s">
        <v>356</v>
      </c>
      <c r="C41" s="32" t="s">
        <v>357</v>
      </c>
      <c r="D41" s="31"/>
      <c r="E41" s="31"/>
      <c r="F41" s="31"/>
      <c r="G41" s="31">
        <v>1</v>
      </c>
      <c r="H41" s="33" t="s">
        <v>358</v>
      </c>
      <c r="I41" s="33" t="s">
        <v>359</v>
      </c>
      <c r="J41" s="33" t="s">
        <v>360</v>
      </c>
      <c r="K41" s="31" t="s">
        <v>361</v>
      </c>
      <c r="L41" s="31">
        <v>24</v>
      </c>
      <c r="M41" s="31">
        <v>24</v>
      </c>
      <c r="N41" s="34">
        <v>1130</v>
      </c>
      <c r="O41" s="35" t="s">
        <v>362</v>
      </c>
      <c r="P41" s="36" t="s">
        <v>363</v>
      </c>
      <c r="Q41" s="36" t="s">
        <v>364</v>
      </c>
      <c r="R41" s="36" t="s">
        <v>365</v>
      </c>
      <c r="S41" s="36" t="s">
        <v>1423</v>
      </c>
      <c r="T41" s="36" t="s">
        <v>366</v>
      </c>
      <c r="U41" s="36">
        <v>3.319</v>
      </c>
      <c r="V41" s="37">
        <v>1</v>
      </c>
      <c r="W41" s="51">
        <v>1</v>
      </c>
      <c r="X41" s="38"/>
      <c r="Y41" s="37">
        <v>1</v>
      </c>
      <c r="Z41" s="31" t="s">
        <v>80</v>
      </c>
    </row>
    <row r="42" spans="1:26" x14ac:dyDescent="0.2">
      <c r="A42" s="1"/>
      <c r="B42" s="31" t="s">
        <v>322</v>
      </c>
      <c r="C42" s="32" t="s">
        <v>323</v>
      </c>
      <c r="D42" s="31" t="s">
        <v>118</v>
      </c>
      <c r="E42" s="31"/>
      <c r="F42" s="31"/>
      <c r="G42" s="31">
        <v>1</v>
      </c>
      <c r="H42" s="33"/>
      <c r="I42" s="33" t="s">
        <v>324</v>
      </c>
      <c r="J42" s="33"/>
      <c r="K42" s="31" t="s">
        <v>325</v>
      </c>
      <c r="L42" s="31">
        <v>6</v>
      </c>
      <c r="M42" s="31">
        <v>6</v>
      </c>
      <c r="N42" s="34"/>
      <c r="O42" s="35" t="s">
        <v>132</v>
      </c>
      <c r="P42" s="36" t="s">
        <v>326</v>
      </c>
      <c r="Q42" s="36" t="s">
        <v>77</v>
      </c>
      <c r="R42" s="36" t="s">
        <v>327</v>
      </c>
      <c r="S42" s="36" t="s">
        <v>1423</v>
      </c>
      <c r="T42" s="36" t="s">
        <v>328</v>
      </c>
      <c r="U42" s="36"/>
      <c r="V42" s="37">
        <v>1</v>
      </c>
      <c r="W42" s="51">
        <v>1</v>
      </c>
      <c r="X42" s="38"/>
      <c r="Y42" s="37">
        <v>1</v>
      </c>
      <c r="Z42" s="31" t="s">
        <v>121</v>
      </c>
    </row>
    <row r="43" spans="1:26" x14ac:dyDescent="0.2">
      <c r="A43" s="1"/>
      <c r="B43" s="31" t="s">
        <v>368</v>
      </c>
      <c r="C43" s="32" t="s">
        <v>369</v>
      </c>
      <c r="D43" s="31"/>
      <c r="E43" s="31"/>
      <c r="F43" s="31"/>
      <c r="G43" s="31">
        <v>1</v>
      </c>
      <c r="H43" s="33" t="s">
        <v>370</v>
      </c>
      <c r="I43" s="33" t="s">
        <v>371</v>
      </c>
      <c r="J43" s="33" t="s">
        <v>372</v>
      </c>
      <c r="K43" s="31" t="s">
        <v>373</v>
      </c>
      <c r="L43" s="31">
        <v>12</v>
      </c>
      <c r="M43" s="31">
        <v>12</v>
      </c>
      <c r="N43" s="34">
        <v>465</v>
      </c>
      <c r="O43" s="35" t="s">
        <v>97</v>
      </c>
      <c r="P43" s="36" t="s">
        <v>374</v>
      </c>
      <c r="Q43" s="36" t="s">
        <v>77</v>
      </c>
      <c r="R43" s="36" t="s">
        <v>375</v>
      </c>
      <c r="S43" s="36" t="s">
        <v>1423</v>
      </c>
      <c r="T43" s="36" t="s">
        <v>376</v>
      </c>
      <c r="U43" s="36" t="s">
        <v>377</v>
      </c>
      <c r="V43" s="37">
        <v>1</v>
      </c>
      <c r="W43" s="51">
        <v>1</v>
      </c>
      <c r="X43" s="38"/>
      <c r="Y43" s="37">
        <v>1</v>
      </c>
      <c r="Z43" s="31" t="s">
        <v>80</v>
      </c>
    </row>
    <row r="44" spans="1:26" x14ac:dyDescent="0.2">
      <c r="A44" s="1"/>
      <c r="B44" s="31" t="s">
        <v>289</v>
      </c>
      <c r="C44" s="32" t="s">
        <v>290</v>
      </c>
      <c r="D44" s="31" t="s">
        <v>118</v>
      </c>
      <c r="E44" s="31"/>
      <c r="F44" s="31"/>
      <c r="G44" s="31">
        <v>1</v>
      </c>
      <c r="H44" s="33" t="s">
        <v>291</v>
      </c>
      <c r="I44" s="33" t="s">
        <v>292</v>
      </c>
      <c r="J44" s="33"/>
      <c r="K44" s="31" t="s">
        <v>293</v>
      </c>
      <c r="L44" s="31">
        <v>1</v>
      </c>
      <c r="M44" s="31">
        <v>1</v>
      </c>
      <c r="N44" s="34"/>
      <c r="O44" s="35" t="s">
        <v>167</v>
      </c>
      <c r="P44" s="36" t="s">
        <v>294</v>
      </c>
      <c r="Q44" s="36" t="s">
        <v>211</v>
      </c>
      <c r="R44" s="36" t="s">
        <v>295</v>
      </c>
      <c r="S44" s="36" t="s">
        <v>1423</v>
      </c>
      <c r="T44" s="36" t="s">
        <v>296</v>
      </c>
      <c r="U44" s="36"/>
      <c r="V44" s="37">
        <v>1</v>
      </c>
      <c r="W44" s="51">
        <v>1</v>
      </c>
      <c r="X44" s="38">
        <v>1</v>
      </c>
      <c r="Y44" s="37">
        <v>1</v>
      </c>
      <c r="Z44" s="31" t="s">
        <v>121</v>
      </c>
    </row>
    <row r="45" spans="1:26" x14ac:dyDescent="0.2">
      <c r="A45" s="1"/>
      <c r="B45" s="31" t="s">
        <v>35</v>
      </c>
      <c r="C45" s="32" t="s">
        <v>34</v>
      </c>
      <c r="D45" s="31" t="s">
        <v>386</v>
      </c>
      <c r="E45" s="31"/>
      <c r="F45" s="31"/>
      <c r="G45" s="31">
        <v>1</v>
      </c>
      <c r="H45" s="33" t="s">
        <v>387</v>
      </c>
      <c r="I45" s="33" t="s">
        <v>388</v>
      </c>
      <c r="J45" s="33"/>
      <c r="K45" s="31" t="s">
        <v>389</v>
      </c>
      <c r="L45" s="31">
        <v>4</v>
      </c>
      <c r="M45" s="31">
        <v>4</v>
      </c>
      <c r="N45" s="34">
        <v>204</v>
      </c>
      <c r="O45" s="35" t="s">
        <v>75</v>
      </c>
      <c r="P45" s="36" t="s">
        <v>390</v>
      </c>
      <c r="Q45" s="36" t="s">
        <v>88</v>
      </c>
      <c r="R45" s="36" t="s">
        <v>391</v>
      </c>
      <c r="S45" s="36" t="s">
        <v>1425</v>
      </c>
      <c r="T45" s="36" t="s">
        <v>392</v>
      </c>
      <c r="U45" s="36">
        <v>0.74199999999999999</v>
      </c>
      <c r="V45" s="37">
        <v>1</v>
      </c>
      <c r="W45" s="51">
        <v>1</v>
      </c>
      <c r="X45" s="38"/>
      <c r="Y45" s="37"/>
      <c r="Z45" s="31" t="s">
        <v>80</v>
      </c>
    </row>
    <row r="46" spans="1:26" x14ac:dyDescent="0.2">
      <c r="A46" s="1"/>
      <c r="B46" s="31" t="s">
        <v>486</v>
      </c>
      <c r="C46" s="32" t="s">
        <v>487</v>
      </c>
      <c r="D46" s="31"/>
      <c r="E46" s="31"/>
      <c r="F46" s="31"/>
      <c r="G46" s="31">
        <v>1</v>
      </c>
      <c r="H46" s="33"/>
      <c r="I46" s="33" t="s">
        <v>488</v>
      </c>
      <c r="J46" s="33"/>
      <c r="K46" s="31" t="s">
        <v>489</v>
      </c>
      <c r="L46" s="31">
        <v>1</v>
      </c>
      <c r="M46" s="31">
        <v>1</v>
      </c>
      <c r="N46" s="34">
        <v>164</v>
      </c>
      <c r="O46" s="35" t="s">
        <v>97</v>
      </c>
      <c r="P46" s="36" t="s">
        <v>490</v>
      </c>
      <c r="Q46" s="36" t="s">
        <v>77</v>
      </c>
      <c r="R46" s="36" t="s">
        <v>491</v>
      </c>
      <c r="S46" s="36" t="s">
        <v>1423</v>
      </c>
      <c r="T46" s="36" t="s">
        <v>492</v>
      </c>
      <c r="U46" s="36"/>
      <c r="V46" s="37">
        <v>1</v>
      </c>
      <c r="W46" s="51">
        <v>1</v>
      </c>
      <c r="X46" s="38"/>
      <c r="Y46" s="37">
        <v>1</v>
      </c>
      <c r="Z46" s="31" t="s">
        <v>80</v>
      </c>
    </row>
    <row r="47" spans="1:26" x14ac:dyDescent="0.2">
      <c r="A47" s="1"/>
      <c r="B47" s="31" t="s">
        <v>420</v>
      </c>
      <c r="C47" s="32" t="s">
        <v>421</v>
      </c>
      <c r="D47" s="31"/>
      <c r="E47" s="31"/>
      <c r="F47" s="31"/>
      <c r="G47" s="31">
        <v>1</v>
      </c>
      <c r="H47" s="33"/>
      <c r="I47" s="33" t="s">
        <v>422</v>
      </c>
      <c r="J47" s="33"/>
      <c r="K47" s="31" t="s">
        <v>423</v>
      </c>
      <c r="L47" s="31" t="s">
        <v>74</v>
      </c>
      <c r="M47" s="31">
        <v>7</v>
      </c>
      <c r="N47" s="34">
        <v>485</v>
      </c>
      <c r="O47" s="35" t="s">
        <v>75</v>
      </c>
      <c r="P47" s="36"/>
      <c r="Q47" s="36" t="s">
        <v>250</v>
      </c>
      <c r="R47" s="36" t="s">
        <v>424</v>
      </c>
      <c r="S47" s="36" t="s">
        <v>1423</v>
      </c>
      <c r="T47" s="36" t="s">
        <v>425</v>
      </c>
      <c r="U47" s="36">
        <v>1.829</v>
      </c>
      <c r="V47" s="37">
        <v>1</v>
      </c>
      <c r="W47" s="51">
        <v>1</v>
      </c>
      <c r="X47" s="38"/>
      <c r="Y47" s="37">
        <v>1</v>
      </c>
      <c r="Z47" s="31" t="s">
        <v>80</v>
      </c>
    </row>
    <row r="48" spans="1:26" x14ac:dyDescent="0.2">
      <c r="A48" s="1"/>
      <c r="B48" s="31" t="s">
        <v>443</v>
      </c>
      <c r="C48" s="32" t="s">
        <v>444</v>
      </c>
      <c r="D48" s="31"/>
      <c r="E48" s="31"/>
      <c r="F48" s="31"/>
      <c r="G48" s="31">
        <v>1</v>
      </c>
      <c r="H48" s="33" t="s">
        <v>445</v>
      </c>
      <c r="I48" s="33" t="s">
        <v>446</v>
      </c>
      <c r="J48" s="33" t="s">
        <v>447</v>
      </c>
      <c r="K48" s="31" t="s">
        <v>448</v>
      </c>
      <c r="L48" s="31">
        <v>4</v>
      </c>
      <c r="M48" s="31">
        <v>4</v>
      </c>
      <c r="N48" s="34">
        <v>138</v>
      </c>
      <c r="O48" s="35" t="s">
        <v>75</v>
      </c>
      <c r="P48" s="36" t="s">
        <v>449</v>
      </c>
      <c r="Q48" s="36" t="s">
        <v>116</v>
      </c>
      <c r="R48" s="36" t="s">
        <v>450</v>
      </c>
      <c r="S48" s="36" t="s">
        <v>1423</v>
      </c>
      <c r="T48" s="36" t="s">
        <v>451</v>
      </c>
      <c r="U48" s="36">
        <v>1.0980000000000001</v>
      </c>
      <c r="V48" s="37">
        <v>1</v>
      </c>
      <c r="W48" s="51">
        <v>1</v>
      </c>
      <c r="X48" s="38">
        <v>1</v>
      </c>
      <c r="Y48" s="37">
        <v>1</v>
      </c>
      <c r="Z48" s="31" t="s">
        <v>80</v>
      </c>
    </row>
    <row r="49" spans="1:26" x14ac:dyDescent="0.2">
      <c r="A49" s="1"/>
      <c r="B49" s="31" t="s">
        <v>37</v>
      </c>
      <c r="C49" s="32" t="s">
        <v>36</v>
      </c>
      <c r="D49" s="31" t="s">
        <v>427</v>
      </c>
      <c r="E49" s="31"/>
      <c r="F49" s="31"/>
      <c r="G49" s="31">
        <v>1</v>
      </c>
      <c r="H49" s="33" t="s">
        <v>428</v>
      </c>
      <c r="I49" s="33" t="s">
        <v>429</v>
      </c>
      <c r="J49" s="33" t="s">
        <v>430</v>
      </c>
      <c r="K49" s="31" t="s">
        <v>431</v>
      </c>
      <c r="L49" s="31">
        <v>6</v>
      </c>
      <c r="M49" s="31">
        <v>6</v>
      </c>
      <c r="N49" s="34">
        <v>648</v>
      </c>
      <c r="O49" s="35" t="s">
        <v>75</v>
      </c>
      <c r="P49" s="36" t="s">
        <v>432</v>
      </c>
      <c r="Q49" s="36" t="s">
        <v>88</v>
      </c>
      <c r="R49" s="36" t="s">
        <v>433</v>
      </c>
      <c r="S49" s="36" t="s">
        <v>1424</v>
      </c>
      <c r="T49" s="36" t="s">
        <v>434</v>
      </c>
      <c r="U49" s="36">
        <v>0.83</v>
      </c>
      <c r="V49" s="37">
        <v>1</v>
      </c>
      <c r="W49" s="51">
        <v>1</v>
      </c>
      <c r="X49" s="38"/>
      <c r="Y49" s="37"/>
      <c r="Z49" s="31" t="s">
        <v>80</v>
      </c>
    </row>
    <row r="50" spans="1:26" x14ac:dyDescent="0.2">
      <c r="A50" s="1"/>
      <c r="B50" s="31" t="s">
        <v>435</v>
      </c>
      <c r="C50" s="32" t="s">
        <v>436</v>
      </c>
      <c r="D50" s="31"/>
      <c r="E50" s="31"/>
      <c r="F50" s="31"/>
      <c r="G50" s="31">
        <v>1</v>
      </c>
      <c r="H50" s="33" t="s">
        <v>437</v>
      </c>
      <c r="I50" s="33" t="s">
        <v>438</v>
      </c>
      <c r="J50" s="33"/>
      <c r="K50" s="31" t="s">
        <v>439</v>
      </c>
      <c r="L50" s="31" t="s">
        <v>74</v>
      </c>
      <c r="M50" s="31">
        <v>7</v>
      </c>
      <c r="N50" s="34">
        <v>197</v>
      </c>
      <c r="O50" s="35" t="s">
        <v>75</v>
      </c>
      <c r="P50" s="36"/>
      <c r="Q50" s="36" t="s">
        <v>440</v>
      </c>
      <c r="R50" s="36" t="s">
        <v>441</v>
      </c>
      <c r="S50" s="36" t="s">
        <v>1423</v>
      </c>
      <c r="T50" s="36" t="s">
        <v>442</v>
      </c>
      <c r="U50" s="36">
        <v>2.286</v>
      </c>
      <c r="V50" s="37">
        <v>1</v>
      </c>
      <c r="W50" s="51">
        <v>1</v>
      </c>
      <c r="X50" s="38"/>
      <c r="Y50" s="37">
        <v>1</v>
      </c>
      <c r="Z50" s="31" t="s">
        <v>80</v>
      </c>
    </row>
    <row r="51" spans="1:26" x14ac:dyDescent="0.2">
      <c r="A51" s="1"/>
      <c r="B51" s="31" t="s">
        <v>468</v>
      </c>
      <c r="C51" s="32" t="s">
        <v>469</v>
      </c>
      <c r="D51" s="31"/>
      <c r="E51" s="31"/>
      <c r="F51" s="31"/>
      <c r="G51" s="31">
        <v>1</v>
      </c>
      <c r="H51" s="33" t="s">
        <v>470</v>
      </c>
      <c r="I51" s="33" t="s">
        <v>471</v>
      </c>
      <c r="J51" s="33" t="s">
        <v>472</v>
      </c>
      <c r="K51" s="31" t="s">
        <v>473</v>
      </c>
      <c r="L51" s="31" t="s">
        <v>474</v>
      </c>
      <c r="M51" s="31">
        <v>5</v>
      </c>
      <c r="N51" s="34">
        <v>417</v>
      </c>
      <c r="O51" s="35" t="s">
        <v>75</v>
      </c>
      <c r="P51" s="36"/>
      <c r="Q51" s="36" t="s">
        <v>169</v>
      </c>
      <c r="R51" s="36" t="s">
        <v>475</v>
      </c>
      <c r="S51" s="36" t="s">
        <v>1425</v>
      </c>
      <c r="T51" s="36" t="s">
        <v>476</v>
      </c>
      <c r="U51" s="36">
        <v>1.7869999999999999</v>
      </c>
      <c r="V51" s="37">
        <v>1</v>
      </c>
      <c r="W51" s="51">
        <v>1</v>
      </c>
      <c r="X51" s="38"/>
      <c r="Y51" s="37"/>
      <c r="Z51" s="31" t="s">
        <v>80</v>
      </c>
    </row>
    <row r="52" spans="1:26" x14ac:dyDescent="0.2">
      <c r="A52" s="1"/>
      <c r="B52" s="31" t="s">
        <v>477</v>
      </c>
      <c r="C52" s="32" t="s">
        <v>478</v>
      </c>
      <c r="D52" s="31"/>
      <c r="E52" s="31"/>
      <c r="F52" s="31"/>
      <c r="G52" s="31">
        <v>1</v>
      </c>
      <c r="H52" s="33" t="s">
        <v>479</v>
      </c>
      <c r="I52" s="33" t="s">
        <v>480</v>
      </c>
      <c r="J52" s="33" t="s">
        <v>481</v>
      </c>
      <c r="K52" s="31" t="s">
        <v>482</v>
      </c>
      <c r="L52" s="31" t="s">
        <v>74</v>
      </c>
      <c r="M52" s="31">
        <v>7</v>
      </c>
      <c r="N52" s="34">
        <v>436</v>
      </c>
      <c r="O52" s="35" t="s">
        <v>75</v>
      </c>
      <c r="P52" s="36" t="s">
        <v>483</v>
      </c>
      <c r="Q52" s="36" t="s">
        <v>77</v>
      </c>
      <c r="R52" s="36" t="s">
        <v>484</v>
      </c>
      <c r="S52" s="36" t="s">
        <v>1423</v>
      </c>
      <c r="T52" s="36" t="s">
        <v>485</v>
      </c>
      <c r="U52" s="36">
        <v>3.94</v>
      </c>
      <c r="V52" s="37">
        <v>1</v>
      </c>
      <c r="W52" s="51">
        <v>1</v>
      </c>
      <c r="X52" s="38"/>
      <c r="Y52" s="37">
        <v>1</v>
      </c>
      <c r="Z52" s="31" t="s">
        <v>80</v>
      </c>
    </row>
    <row r="53" spans="1:26" x14ac:dyDescent="0.2">
      <c r="A53" s="1"/>
      <c r="B53" s="31" t="s">
        <v>502</v>
      </c>
      <c r="C53" s="32" t="s">
        <v>503</v>
      </c>
      <c r="D53" s="31"/>
      <c r="E53" s="31"/>
      <c r="F53" s="31"/>
      <c r="G53" s="31">
        <v>1</v>
      </c>
      <c r="H53" s="33" t="s">
        <v>504</v>
      </c>
      <c r="I53" s="33" t="s">
        <v>505</v>
      </c>
      <c r="J53" s="33" t="s">
        <v>506</v>
      </c>
      <c r="K53" s="31" t="s">
        <v>507</v>
      </c>
      <c r="L53" s="31">
        <v>12</v>
      </c>
      <c r="M53" s="31">
        <v>12</v>
      </c>
      <c r="N53" s="34">
        <v>1087</v>
      </c>
      <c r="O53" s="35" t="s">
        <v>508</v>
      </c>
      <c r="P53" s="36"/>
      <c r="Q53" s="36" t="s">
        <v>88</v>
      </c>
      <c r="R53" s="36" t="s">
        <v>509</v>
      </c>
      <c r="S53" s="36" t="s">
        <v>1424</v>
      </c>
      <c r="T53" s="36" t="s">
        <v>510</v>
      </c>
      <c r="U53" s="36">
        <v>1.3009999999999999</v>
      </c>
      <c r="V53" s="37">
        <v>1</v>
      </c>
      <c r="W53" s="51">
        <v>1</v>
      </c>
      <c r="X53" s="38"/>
      <c r="Y53" s="37"/>
      <c r="Z53" s="31" t="s">
        <v>80</v>
      </c>
    </row>
    <row r="54" spans="1:26" x14ac:dyDescent="0.2">
      <c r="A54" s="1"/>
      <c r="B54" s="31" t="s">
        <v>493</v>
      </c>
      <c r="C54" s="32" t="s">
        <v>494</v>
      </c>
      <c r="D54" s="31"/>
      <c r="E54" s="31"/>
      <c r="F54" s="31"/>
      <c r="G54" s="31">
        <v>1</v>
      </c>
      <c r="H54" s="33" t="s">
        <v>495</v>
      </c>
      <c r="I54" s="33" t="s">
        <v>496</v>
      </c>
      <c r="J54" s="33" t="s">
        <v>497</v>
      </c>
      <c r="K54" s="31" t="s">
        <v>498</v>
      </c>
      <c r="L54" s="31">
        <v>6</v>
      </c>
      <c r="M54" s="31">
        <v>6</v>
      </c>
      <c r="N54" s="34">
        <v>588</v>
      </c>
      <c r="O54" s="35" t="s">
        <v>75</v>
      </c>
      <c r="P54" s="36" t="s">
        <v>499</v>
      </c>
      <c r="Q54" s="36" t="s">
        <v>88</v>
      </c>
      <c r="R54" s="36" t="s">
        <v>500</v>
      </c>
      <c r="S54" s="36" t="s">
        <v>1423</v>
      </c>
      <c r="T54" s="36" t="s">
        <v>501</v>
      </c>
      <c r="U54" s="36">
        <v>0.97</v>
      </c>
      <c r="V54" s="37">
        <v>1</v>
      </c>
      <c r="W54" s="51">
        <v>1</v>
      </c>
      <c r="X54" s="38"/>
      <c r="Y54" s="37"/>
      <c r="Z54" s="31" t="s">
        <v>80</v>
      </c>
    </row>
    <row r="55" spans="1:26" x14ac:dyDescent="0.2">
      <c r="A55" s="1"/>
      <c r="B55" s="31" t="s">
        <v>402</v>
      </c>
      <c r="C55" s="32" t="s">
        <v>403</v>
      </c>
      <c r="D55" s="31"/>
      <c r="E55" s="31"/>
      <c r="F55" s="31"/>
      <c r="G55" s="31">
        <v>1</v>
      </c>
      <c r="H55" s="33" t="s">
        <v>404</v>
      </c>
      <c r="I55" s="33" t="s">
        <v>405</v>
      </c>
      <c r="J55" s="33" t="s">
        <v>406</v>
      </c>
      <c r="K55" s="31" t="s">
        <v>407</v>
      </c>
      <c r="L55" s="31">
        <v>4</v>
      </c>
      <c r="M55" s="31">
        <v>4</v>
      </c>
      <c r="N55" s="34">
        <v>348</v>
      </c>
      <c r="O55" s="35" t="s">
        <v>75</v>
      </c>
      <c r="P55" s="36"/>
      <c r="Q55" s="36" t="s">
        <v>408</v>
      </c>
      <c r="R55" s="36" t="s">
        <v>409</v>
      </c>
      <c r="S55" s="36" t="s">
        <v>1423</v>
      </c>
      <c r="T55" s="36" t="s">
        <v>410</v>
      </c>
      <c r="U55" s="36">
        <v>0.94099999999999995</v>
      </c>
      <c r="V55" s="37">
        <v>1</v>
      </c>
      <c r="W55" s="51">
        <v>1</v>
      </c>
      <c r="X55" s="38">
        <v>1</v>
      </c>
      <c r="Y55" s="37">
        <v>1</v>
      </c>
      <c r="Z55" s="31" t="s">
        <v>80</v>
      </c>
    </row>
    <row r="56" spans="1:26" x14ac:dyDescent="0.2">
      <c r="A56" s="1"/>
      <c r="B56" s="31" t="s">
        <v>815</v>
      </c>
      <c r="C56" s="32" t="s">
        <v>816</v>
      </c>
      <c r="D56" s="31" t="s">
        <v>118</v>
      </c>
      <c r="E56" s="31"/>
      <c r="F56" s="31"/>
      <c r="G56" s="31">
        <v>1</v>
      </c>
      <c r="H56" s="33"/>
      <c r="I56" s="33" t="s">
        <v>817</v>
      </c>
      <c r="J56" s="33"/>
      <c r="K56" s="31" t="s">
        <v>818</v>
      </c>
      <c r="L56" s="31" t="s">
        <v>74</v>
      </c>
      <c r="M56" s="31">
        <v>7</v>
      </c>
      <c r="N56" s="34"/>
      <c r="O56" s="35" t="s">
        <v>132</v>
      </c>
      <c r="P56" s="36" t="s">
        <v>814</v>
      </c>
      <c r="Q56" s="36" t="s">
        <v>625</v>
      </c>
      <c r="R56" s="36" t="s">
        <v>280</v>
      </c>
      <c r="S56" s="36" t="s">
        <v>1423</v>
      </c>
      <c r="T56" s="36" t="s">
        <v>819</v>
      </c>
      <c r="U56" s="36"/>
      <c r="V56" s="37">
        <v>1</v>
      </c>
      <c r="W56" s="51">
        <v>1</v>
      </c>
      <c r="X56" s="38"/>
      <c r="Y56" s="37">
        <v>1</v>
      </c>
      <c r="Z56" s="31" t="s">
        <v>121</v>
      </c>
    </row>
    <row r="57" spans="1:26" x14ac:dyDescent="0.2">
      <c r="A57" s="1"/>
      <c r="B57" s="31" t="s">
        <v>458</v>
      </c>
      <c r="C57" s="32" t="s">
        <v>459</v>
      </c>
      <c r="D57" s="31"/>
      <c r="E57" s="31"/>
      <c r="F57" s="31"/>
      <c r="G57" s="31">
        <v>1</v>
      </c>
      <c r="H57" s="33" t="s">
        <v>460</v>
      </c>
      <c r="I57" s="33" t="s">
        <v>461</v>
      </c>
      <c r="J57" s="33" t="s">
        <v>462</v>
      </c>
      <c r="K57" s="31" t="s">
        <v>463</v>
      </c>
      <c r="L57" s="31" t="s">
        <v>464</v>
      </c>
      <c r="M57" s="31">
        <v>13</v>
      </c>
      <c r="N57" s="34">
        <v>1528</v>
      </c>
      <c r="O57" s="35" t="s">
        <v>75</v>
      </c>
      <c r="P57" s="36" t="s">
        <v>465</v>
      </c>
      <c r="Q57" s="36" t="s">
        <v>250</v>
      </c>
      <c r="R57" s="36" t="s">
        <v>466</v>
      </c>
      <c r="S57" s="36" t="s">
        <v>1423</v>
      </c>
      <c r="T57" s="36" t="s">
        <v>467</v>
      </c>
      <c r="U57" s="36">
        <v>0.94299999999999995</v>
      </c>
      <c r="V57" s="37">
        <v>1</v>
      </c>
      <c r="W57" s="51">
        <v>1</v>
      </c>
      <c r="X57" s="38"/>
      <c r="Y57" s="37">
        <v>1</v>
      </c>
      <c r="Z57" s="31" t="s">
        <v>80</v>
      </c>
    </row>
    <row r="58" spans="1:26" x14ac:dyDescent="0.2">
      <c r="A58" s="1"/>
      <c r="B58" s="31" t="s">
        <v>67</v>
      </c>
      <c r="C58" s="32" t="s">
        <v>66</v>
      </c>
      <c r="D58" s="31" t="s">
        <v>42</v>
      </c>
      <c r="E58" s="31">
        <v>1</v>
      </c>
      <c r="F58" s="31"/>
      <c r="G58" s="31">
        <v>1</v>
      </c>
      <c r="H58" s="33"/>
      <c r="I58" s="33" t="s">
        <v>65</v>
      </c>
      <c r="J58" s="33"/>
      <c r="K58" s="31" t="s">
        <v>64</v>
      </c>
      <c r="L58" s="31">
        <v>1</v>
      </c>
      <c r="M58" s="31">
        <v>1</v>
      </c>
      <c r="N58" s="34"/>
      <c r="O58" s="35" t="s">
        <v>132</v>
      </c>
      <c r="P58" s="36" t="s">
        <v>512</v>
      </c>
      <c r="Q58" s="36" t="s">
        <v>513</v>
      </c>
      <c r="R58" s="36" t="s">
        <v>514</v>
      </c>
      <c r="S58" s="36" t="s">
        <v>25</v>
      </c>
      <c r="T58" s="36" t="s">
        <v>515</v>
      </c>
      <c r="U58" s="36"/>
      <c r="V58" s="37">
        <v>1</v>
      </c>
      <c r="W58" s="51">
        <v>1</v>
      </c>
      <c r="X58" s="38">
        <v>1</v>
      </c>
      <c r="Y58" s="37"/>
      <c r="Z58" s="31" t="s">
        <v>121</v>
      </c>
    </row>
    <row r="59" spans="1:26" x14ac:dyDescent="0.2">
      <c r="A59" s="1"/>
      <c r="B59" s="31" t="s">
        <v>820</v>
      </c>
      <c r="C59" s="32" t="s">
        <v>821</v>
      </c>
      <c r="D59" s="31"/>
      <c r="E59" s="31"/>
      <c r="F59" s="31"/>
      <c r="G59" s="31">
        <v>1</v>
      </c>
      <c r="H59" s="33" t="s">
        <v>822</v>
      </c>
      <c r="I59" s="33" t="s">
        <v>823</v>
      </c>
      <c r="J59" s="33" t="s">
        <v>824</v>
      </c>
      <c r="K59" s="31" t="s">
        <v>825</v>
      </c>
      <c r="L59" s="31">
        <v>4</v>
      </c>
      <c r="M59" s="31">
        <v>4</v>
      </c>
      <c r="N59" s="34">
        <v>826</v>
      </c>
      <c r="O59" s="35" t="s">
        <v>75</v>
      </c>
      <c r="P59" s="36"/>
      <c r="Q59" s="36" t="s">
        <v>120</v>
      </c>
      <c r="R59" s="36" t="s">
        <v>826</v>
      </c>
      <c r="S59" s="36" t="s">
        <v>1423</v>
      </c>
      <c r="T59" s="36" t="s">
        <v>827</v>
      </c>
      <c r="U59" s="36">
        <v>1.421</v>
      </c>
      <c r="V59" s="37">
        <v>1</v>
      </c>
      <c r="W59" s="51">
        <v>1</v>
      </c>
      <c r="X59" s="38"/>
      <c r="Y59" s="37">
        <v>1</v>
      </c>
      <c r="Z59" s="31" t="s">
        <v>80</v>
      </c>
    </row>
    <row r="60" spans="1:26" x14ac:dyDescent="0.2">
      <c r="A60" s="1"/>
      <c r="B60" s="31" t="s">
        <v>63</v>
      </c>
      <c r="C60" s="32" t="s">
        <v>62</v>
      </c>
      <c r="D60" s="31" t="s">
        <v>42</v>
      </c>
      <c r="E60" s="31">
        <v>1</v>
      </c>
      <c r="F60" s="31"/>
      <c r="G60" s="31">
        <v>1</v>
      </c>
      <c r="H60" s="33"/>
      <c r="I60" s="33" t="s">
        <v>61</v>
      </c>
      <c r="J60" s="33"/>
      <c r="K60" s="31" t="s">
        <v>40</v>
      </c>
      <c r="L60" s="31">
        <v>1</v>
      </c>
      <c r="M60" s="31">
        <v>1</v>
      </c>
      <c r="N60" s="34"/>
      <c r="O60" s="35" t="s">
        <v>132</v>
      </c>
      <c r="P60" s="36" t="s">
        <v>516</v>
      </c>
      <c r="Q60" s="36" t="s">
        <v>129</v>
      </c>
      <c r="R60" s="36" t="s">
        <v>514</v>
      </c>
      <c r="S60" s="36" t="s">
        <v>25</v>
      </c>
      <c r="T60" s="36" t="s">
        <v>517</v>
      </c>
      <c r="U60" s="36"/>
      <c r="V60" s="37">
        <v>1</v>
      </c>
      <c r="W60" s="51">
        <v>1</v>
      </c>
      <c r="X60" s="38"/>
      <c r="Y60" s="37"/>
      <c r="Z60" s="31" t="s">
        <v>121</v>
      </c>
    </row>
    <row r="61" spans="1:26" x14ac:dyDescent="0.2">
      <c r="A61" s="1"/>
      <c r="B61" s="31" t="s">
        <v>532</v>
      </c>
      <c r="C61" s="32" t="s">
        <v>533</v>
      </c>
      <c r="D61" s="31"/>
      <c r="E61" s="31"/>
      <c r="F61" s="31"/>
      <c r="G61" s="31">
        <v>1</v>
      </c>
      <c r="H61" s="33" t="s">
        <v>534</v>
      </c>
      <c r="I61" s="33" t="s">
        <v>535</v>
      </c>
      <c r="J61" s="33" t="s">
        <v>536</v>
      </c>
      <c r="K61" s="31" t="s">
        <v>537</v>
      </c>
      <c r="L61" s="31">
        <v>6</v>
      </c>
      <c r="M61" s="31">
        <v>6</v>
      </c>
      <c r="N61" s="34">
        <v>367</v>
      </c>
      <c r="O61" s="35" t="s">
        <v>97</v>
      </c>
      <c r="P61" s="36"/>
      <c r="Q61" s="36" t="s">
        <v>250</v>
      </c>
      <c r="R61" s="36" t="s">
        <v>141</v>
      </c>
      <c r="S61" s="36" t="s">
        <v>1423</v>
      </c>
      <c r="T61" s="36" t="s">
        <v>538</v>
      </c>
      <c r="U61" s="36">
        <v>1.0309999999999999</v>
      </c>
      <c r="V61" s="37">
        <v>1</v>
      </c>
      <c r="W61" s="51">
        <v>1</v>
      </c>
      <c r="X61" s="38"/>
      <c r="Y61" s="37">
        <v>1</v>
      </c>
      <c r="Z61" s="31" t="s">
        <v>80</v>
      </c>
    </row>
    <row r="62" spans="1:26" x14ac:dyDescent="0.2">
      <c r="A62" s="1"/>
      <c r="B62" s="31" t="s">
        <v>828</v>
      </c>
      <c r="C62" s="32" t="s">
        <v>829</v>
      </c>
      <c r="D62" s="31"/>
      <c r="E62" s="31"/>
      <c r="F62" s="31"/>
      <c r="G62" s="31">
        <v>1</v>
      </c>
      <c r="H62" s="33" t="s">
        <v>830</v>
      </c>
      <c r="I62" s="33" t="s">
        <v>831</v>
      </c>
      <c r="J62" s="33" t="s">
        <v>832</v>
      </c>
      <c r="K62" s="31" t="s">
        <v>833</v>
      </c>
      <c r="L62" s="31">
        <v>6</v>
      </c>
      <c r="M62" s="31">
        <v>6</v>
      </c>
      <c r="N62" s="34">
        <v>365</v>
      </c>
      <c r="O62" s="35" t="s">
        <v>97</v>
      </c>
      <c r="P62" s="36"/>
      <c r="Q62" s="36" t="s">
        <v>250</v>
      </c>
      <c r="R62" s="36" t="s">
        <v>834</v>
      </c>
      <c r="S62" s="36" t="s">
        <v>1423</v>
      </c>
      <c r="T62" s="36" t="s">
        <v>835</v>
      </c>
      <c r="U62" s="36">
        <v>2.34</v>
      </c>
      <c r="V62" s="37">
        <v>1</v>
      </c>
      <c r="W62" s="51">
        <v>1</v>
      </c>
      <c r="X62" s="38"/>
      <c r="Y62" s="37">
        <v>1</v>
      </c>
      <c r="Z62" s="31" t="s">
        <v>80</v>
      </c>
    </row>
    <row r="63" spans="1:26" x14ac:dyDescent="0.2">
      <c r="A63" s="1"/>
      <c r="B63" s="31" t="s">
        <v>524</v>
      </c>
      <c r="C63" s="32" t="s">
        <v>525</v>
      </c>
      <c r="D63" s="31"/>
      <c r="E63" s="31"/>
      <c r="F63" s="31"/>
      <c r="G63" s="31">
        <v>1</v>
      </c>
      <c r="H63" s="33" t="s">
        <v>526</v>
      </c>
      <c r="I63" s="33" t="s">
        <v>527</v>
      </c>
      <c r="J63" s="33" t="s">
        <v>528</v>
      </c>
      <c r="K63" s="31" t="s">
        <v>529</v>
      </c>
      <c r="L63" s="31">
        <v>5</v>
      </c>
      <c r="M63" s="31">
        <v>5</v>
      </c>
      <c r="N63" s="34">
        <v>472</v>
      </c>
      <c r="O63" s="35" t="s">
        <v>75</v>
      </c>
      <c r="P63" s="36"/>
      <c r="Q63" s="36" t="s">
        <v>77</v>
      </c>
      <c r="R63" s="36" t="s">
        <v>530</v>
      </c>
      <c r="S63" s="36" t="s">
        <v>1423</v>
      </c>
      <c r="T63" s="36" t="s">
        <v>531</v>
      </c>
      <c r="U63" s="36">
        <v>3.593</v>
      </c>
      <c r="V63" s="37">
        <v>1</v>
      </c>
      <c r="W63" s="51">
        <v>1</v>
      </c>
      <c r="X63" s="38">
        <v>1</v>
      </c>
      <c r="Y63" s="37">
        <v>1</v>
      </c>
      <c r="Z63" s="31" t="s">
        <v>80</v>
      </c>
    </row>
    <row r="64" spans="1:26" x14ac:dyDescent="0.2">
      <c r="A64" s="1"/>
      <c r="B64" s="31" t="s">
        <v>518</v>
      </c>
      <c r="C64" s="32" t="s">
        <v>519</v>
      </c>
      <c r="D64" s="31" t="s">
        <v>118</v>
      </c>
      <c r="E64" s="31"/>
      <c r="F64" s="31"/>
      <c r="G64" s="31">
        <v>1</v>
      </c>
      <c r="H64" s="33"/>
      <c r="I64" s="33" t="s">
        <v>520</v>
      </c>
      <c r="J64" s="33"/>
      <c r="K64" s="31" t="s">
        <v>521</v>
      </c>
      <c r="L64" s="31">
        <v>1</v>
      </c>
      <c r="M64" s="31">
        <v>1</v>
      </c>
      <c r="N64" s="34"/>
      <c r="O64" s="35" t="s">
        <v>132</v>
      </c>
      <c r="P64" s="36" t="s">
        <v>522</v>
      </c>
      <c r="Q64" s="36" t="s">
        <v>129</v>
      </c>
      <c r="R64" s="36" t="s">
        <v>327</v>
      </c>
      <c r="S64" s="36" t="s">
        <v>1423</v>
      </c>
      <c r="T64" s="36" t="s">
        <v>523</v>
      </c>
      <c r="U64" s="36"/>
      <c r="V64" s="37">
        <v>1</v>
      </c>
      <c r="W64" s="51">
        <v>1</v>
      </c>
      <c r="X64" s="38">
        <v>1</v>
      </c>
      <c r="Y64" s="37"/>
      <c r="Z64" s="31" t="s">
        <v>121</v>
      </c>
    </row>
    <row r="65" spans="1:26" x14ac:dyDescent="0.2">
      <c r="A65" s="1"/>
      <c r="B65" s="31" t="s">
        <v>627</v>
      </c>
      <c r="C65" s="32" t="s">
        <v>628</v>
      </c>
      <c r="D65" s="31"/>
      <c r="E65" s="31"/>
      <c r="F65" s="31"/>
      <c r="G65" s="31">
        <v>1</v>
      </c>
      <c r="H65" s="33" t="s">
        <v>629</v>
      </c>
      <c r="I65" s="33" t="s">
        <v>630</v>
      </c>
      <c r="J65" s="33" t="s">
        <v>631</v>
      </c>
      <c r="K65" s="31" t="s">
        <v>632</v>
      </c>
      <c r="L65" s="31">
        <v>6</v>
      </c>
      <c r="M65" s="31">
        <v>6</v>
      </c>
      <c r="N65" s="34">
        <v>541</v>
      </c>
      <c r="O65" s="35" t="s">
        <v>75</v>
      </c>
      <c r="P65" s="36" t="s">
        <v>633</v>
      </c>
      <c r="Q65" s="36" t="s">
        <v>120</v>
      </c>
      <c r="R65" s="36" t="s">
        <v>634</v>
      </c>
      <c r="S65" s="36" t="s">
        <v>1423</v>
      </c>
      <c r="T65" s="36" t="s">
        <v>635</v>
      </c>
      <c r="U65" s="36">
        <v>2.089</v>
      </c>
      <c r="V65" s="37">
        <v>1</v>
      </c>
      <c r="W65" s="51">
        <v>1</v>
      </c>
      <c r="X65" s="38"/>
      <c r="Y65" s="37"/>
      <c r="Z65" s="31" t="s">
        <v>80</v>
      </c>
    </row>
    <row r="66" spans="1:26" x14ac:dyDescent="0.2">
      <c r="A66" s="1"/>
      <c r="B66" s="31" t="s">
        <v>558</v>
      </c>
      <c r="C66" s="32" t="s">
        <v>559</v>
      </c>
      <c r="D66" s="31"/>
      <c r="E66" s="31"/>
      <c r="F66" s="31"/>
      <c r="G66" s="31">
        <v>1</v>
      </c>
      <c r="H66" s="33" t="s">
        <v>560</v>
      </c>
      <c r="I66" s="33" t="s">
        <v>561</v>
      </c>
      <c r="J66" s="33" t="s">
        <v>562</v>
      </c>
      <c r="K66" s="31" t="s">
        <v>563</v>
      </c>
      <c r="L66" s="31">
        <v>2</v>
      </c>
      <c r="M66" s="31">
        <v>2</v>
      </c>
      <c r="N66" s="34">
        <v>209</v>
      </c>
      <c r="O66" s="35" t="s">
        <v>75</v>
      </c>
      <c r="P66" s="36" t="s">
        <v>564</v>
      </c>
      <c r="Q66" s="36" t="s">
        <v>77</v>
      </c>
      <c r="R66" s="36" t="s">
        <v>268</v>
      </c>
      <c r="S66" s="36" t="s">
        <v>1423</v>
      </c>
      <c r="T66" s="36" t="s">
        <v>565</v>
      </c>
      <c r="U66" s="36"/>
      <c r="V66" s="37">
        <v>1</v>
      </c>
      <c r="W66" s="51">
        <v>1</v>
      </c>
      <c r="X66" s="38">
        <v>1</v>
      </c>
      <c r="Y66" s="37">
        <v>1</v>
      </c>
      <c r="Z66" s="31" t="s">
        <v>80</v>
      </c>
    </row>
    <row r="67" spans="1:26" x14ac:dyDescent="0.2">
      <c r="A67" s="1"/>
      <c r="B67" s="31" t="s">
        <v>620</v>
      </c>
      <c r="C67" s="32" t="s">
        <v>621</v>
      </c>
      <c r="D67" s="31" t="s">
        <v>622</v>
      </c>
      <c r="E67" s="31"/>
      <c r="F67" s="31"/>
      <c r="G67" s="31">
        <v>1</v>
      </c>
      <c r="H67" s="33"/>
      <c r="I67" s="33" t="s">
        <v>623</v>
      </c>
      <c r="J67" s="33"/>
      <c r="K67" s="31" t="s">
        <v>64</v>
      </c>
      <c r="L67" s="31">
        <v>1</v>
      </c>
      <c r="M67" s="31">
        <v>1</v>
      </c>
      <c r="N67" s="34"/>
      <c r="O67" s="35" t="s">
        <v>132</v>
      </c>
      <c r="P67" s="36" t="s">
        <v>624</v>
      </c>
      <c r="Q67" s="36" t="s">
        <v>625</v>
      </c>
      <c r="R67" s="36" t="s">
        <v>514</v>
      </c>
      <c r="S67" s="36" t="s">
        <v>25</v>
      </c>
      <c r="T67" s="36" t="s">
        <v>626</v>
      </c>
      <c r="U67" s="36"/>
      <c r="V67" s="37">
        <v>1</v>
      </c>
      <c r="W67" s="51">
        <v>1</v>
      </c>
      <c r="X67" s="38"/>
      <c r="Y67" s="37">
        <v>1</v>
      </c>
      <c r="Z67" s="31" t="s">
        <v>121</v>
      </c>
    </row>
    <row r="68" spans="1:26" x14ac:dyDescent="0.2">
      <c r="A68" s="1"/>
      <c r="B68" s="31" t="s">
        <v>549</v>
      </c>
      <c r="C68" s="32" t="s">
        <v>550</v>
      </c>
      <c r="D68" s="31"/>
      <c r="E68" s="31"/>
      <c r="F68" s="31"/>
      <c r="G68" s="31">
        <v>1</v>
      </c>
      <c r="H68" s="33" t="s">
        <v>551</v>
      </c>
      <c r="I68" s="33" t="s">
        <v>552</v>
      </c>
      <c r="J68" s="33" t="s">
        <v>553</v>
      </c>
      <c r="K68" s="31" t="s">
        <v>554</v>
      </c>
      <c r="L68" s="31">
        <v>3</v>
      </c>
      <c r="M68" s="31">
        <v>3</v>
      </c>
      <c r="N68" s="34">
        <v>265</v>
      </c>
      <c r="O68" s="35" t="s">
        <v>75</v>
      </c>
      <c r="P68" s="36"/>
      <c r="Q68" s="36" t="s">
        <v>555</v>
      </c>
      <c r="R68" s="36" t="s">
        <v>556</v>
      </c>
      <c r="S68" s="36" t="s">
        <v>1423</v>
      </c>
      <c r="T68" s="36" t="s">
        <v>557</v>
      </c>
      <c r="U68" s="36"/>
      <c r="V68" s="37">
        <v>1</v>
      </c>
      <c r="W68" s="51">
        <v>1</v>
      </c>
      <c r="X68" s="38"/>
      <c r="Y68" s="37"/>
      <c r="Z68" s="31" t="s">
        <v>80</v>
      </c>
    </row>
    <row r="69" spans="1:26" x14ac:dyDescent="0.2">
      <c r="A69" s="1"/>
      <c r="B69" s="31" t="s">
        <v>598</v>
      </c>
      <c r="C69" s="32" t="s">
        <v>599</v>
      </c>
      <c r="D69" s="31"/>
      <c r="E69" s="31"/>
      <c r="F69" s="31"/>
      <c r="G69" s="31">
        <v>1</v>
      </c>
      <c r="H69" s="33" t="s">
        <v>600</v>
      </c>
      <c r="I69" s="33" t="s">
        <v>601</v>
      </c>
      <c r="J69" s="33" t="s">
        <v>602</v>
      </c>
      <c r="K69" s="31" t="s">
        <v>603</v>
      </c>
      <c r="L69" s="31">
        <v>6</v>
      </c>
      <c r="M69" s="31">
        <v>6</v>
      </c>
      <c r="N69" s="34">
        <v>723</v>
      </c>
      <c r="O69" s="35" t="s">
        <v>75</v>
      </c>
      <c r="P69" s="36" t="s">
        <v>604</v>
      </c>
      <c r="Q69" s="36" t="s">
        <v>88</v>
      </c>
      <c r="R69" s="36" t="s">
        <v>605</v>
      </c>
      <c r="S69" s="36" t="s">
        <v>1423</v>
      </c>
      <c r="T69" s="36" t="s">
        <v>606</v>
      </c>
      <c r="U69" s="36">
        <v>1.224</v>
      </c>
      <c r="V69" s="37">
        <v>1</v>
      </c>
      <c r="W69" s="51">
        <v>1</v>
      </c>
      <c r="X69" s="38"/>
      <c r="Y69" s="37"/>
      <c r="Z69" s="31" t="s">
        <v>80</v>
      </c>
    </row>
    <row r="70" spans="1:26" x14ac:dyDescent="0.2">
      <c r="A70" s="1"/>
      <c r="B70" s="31" t="s">
        <v>566</v>
      </c>
      <c r="C70" s="32" t="s">
        <v>567</v>
      </c>
      <c r="D70" s="31"/>
      <c r="E70" s="31"/>
      <c r="F70" s="31"/>
      <c r="G70" s="31">
        <v>1</v>
      </c>
      <c r="H70" s="33" t="s">
        <v>568</v>
      </c>
      <c r="I70" s="33" t="s">
        <v>569</v>
      </c>
      <c r="J70" s="33" t="s">
        <v>570</v>
      </c>
      <c r="K70" s="31" t="s">
        <v>571</v>
      </c>
      <c r="L70" s="31">
        <v>4</v>
      </c>
      <c r="M70" s="31">
        <v>4</v>
      </c>
      <c r="N70" s="34">
        <v>545</v>
      </c>
      <c r="O70" s="35" t="s">
        <v>75</v>
      </c>
      <c r="P70" s="36"/>
      <c r="Q70" s="36" t="s">
        <v>241</v>
      </c>
      <c r="R70" s="36" t="s">
        <v>572</v>
      </c>
      <c r="S70" s="36" t="s">
        <v>1423</v>
      </c>
      <c r="T70" s="36" t="s">
        <v>573</v>
      </c>
      <c r="U70" s="36">
        <v>2.7589999999999999</v>
      </c>
      <c r="V70" s="37">
        <v>1</v>
      </c>
      <c r="W70" s="51">
        <v>1</v>
      </c>
      <c r="X70" s="38"/>
      <c r="Y70" s="37"/>
      <c r="Z70" s="31" t="s">
        <v>80</v>
      </c>
    </row>
    <row r="71" spans="1:26" x14ac:dyDescent="0.2">
      <c r="A71" s="1"/>
      <c r="B71" s="31" t="s">
        <v>60</v>
      </c>
      <c r="C71" s="32" t="s">
        <v>59</v>
      </c>
      <c r="D71" s="31" t="s">
        <v>58</v>
      </c>
      <c r="E71" s="31">
        <v>1</v>
      </c>
      <c r="F71" s="31"/>
      <c r="G71" s="31">
        <v>1</v>
      </c>
      <c r="H71" s="33" t="s">
        <v>57</v>
      </c>
      <c r="I71" s="33" t="s">
        <v>56</v>
      </c>
      <c r="J71" s="33"/>
      <c r="K71" s="31" t="s">
        <v>55</v>
      </c>
      <c r="L71" s="31">
        <v>1</v>
      </c>
      <c r="M71" s="31">
        <v>1</v>
      </c>
      <c r="N71" s="34"/>
      <c r="O71" s="35" t="s">
        <v>119</v>
      </c>
      <c r="P71" s="36" t="s">
        <v>609</v>
      </c>
      <c r="Q71" s="36" t="s">
        <v>77</v>
      </c>
      <c r="R71" s="36" t="s">
        <v>514</v>
      </c>
      <c r="S71" s="36"/>
      <c r="T71" s="36" t="s">
        <v>610</v>
      </c>
      <c r="U71" s="36">
        <v>3.9409999999999998</v>
      </c>
      <c r="V71" s="37">
        <v>1</v>
      </c>
      <c r="W71" s="51">
        <v>1</v>
      </c>
      <c r="X71" s="38"/>
      <c r="Y71" s="37">
        <v>1</v>
      </c>
      <c r="Z71" s="31" t="s">
        <v>121</v>
      </c>
    </row>
    <row r="72" spans="1:26" x14ac:dyDescent="0.2">
      <c r="A72" s="1"/>
      <c r="B72" s="31" t="s">
        <v>583</v>
      </c>
      <c r="C72" s="32" t="s">
        <v>584</v>
      </c>
      <c r="D72" s="31" t="s">
        <v>585</v>
      </c>
      <c r="E72" s="31"/>
      <c r="F72" s="31"/>
      <c r="G72" s="31">
        <v>1</v>
      </c>
      <c r="H72" s="33" t="s">
        <v>586</v>
      </c>
      <c r="I72" s="33" t="s">
        <v>587</v>
      </c>
      <c r="J72" s="33" t="s">
        <v>588</v>
      </c>
      <c r="K72" s="31" t="s">
        <v>86</v>
      </c>
      <c r="L72" s="31">
        <v>1</v>
      </c>
      <c r="M72" s="31">
        <v>1</v>
      </c>
      <c r="N72" s="34"/>
      <c r="O72" s="35" t="s">
        <v>119</v>
      </c>
      <c r="P72" s="36" t="s">
        <v>589</v>
      </c>
      <c r="Q72" s="36" t="s">
        <v>77</v>
      </c>
      <c r="R72" s="36" t="s">
        <v>590</v>
      </c>
      <c r="S72" s="36" t="s">
        <v>1423</v>
      </c>
      <c r="T72" s="36" t="s">
        <v>591</v>
      </c>
      <c r="U72" s="36">
        <v>6.4020000000000001</v>
      </c>
      <c r="V72" s="37">
        <v>1</v>
      </c>
      <c r="W72" s="51">
        <v>1</v>
      </c>
      <c r="X72" s="38"/>
      <c r="Y72" s="37">
        <v>1</v>
      </c>
      <c r="Z72" s="31" t="s">
        <v>121</v>
      </c>
    </row>
    <row r="73" spans="1:26" x14ac:dyDescent="0.2">
      <c r="A73" s="1"/>
      <c r="B73" s="31" t="s">
        <v>638</v>
      </c>
      <c r="C73" s="32" t="s">
        <v>639</v>
      </c>
      <c r="D73" s="31"/>
      <c r="E73" s="31"/>
      <c r="F73" s="31"/>
      <c r="G73" s="31">
        <v>1</v>
      </c>
      <c r="H73" s="33"/>
      <c r="I73" s="33" t="s">
        <v>640</v>
      </c>
      <c r="J73" s="33"/>
      <c r="K73" s="31" t="s">
        <v>411</v>
      </c>
      <c r="L73" s="31">
        <v>1</v>
      </c>
      <c r="M73" s="31">
        <v>1</v>
      </c>
      <c r="N73" s="34">
        <v>291</v>
      </c>
      <c r="O73" s="35" t="s">
        <v>97</v>
      </c>
      <c r="P73" s="36"/>
      <c r="Q73" s="36" t="s">
        <v>625</v>
      </c>
      <c r="R73" s="36" t="s">
        <v>641</v>
      </c>
      <c r="S73" s="36" t="s">
        <v>1423</v>
      </c>
      <c r="T73" s="36" t="s">
        <v>642</v>
      </c>
      <c r="U73" s="36">
        <v>4.407</v>
      </c>
      <c r="V73" s="37">
        <v>1</v>
      </c>
      <c r="W73" s="51">
        <v>1</v>
      </c>
      <c r="X73" s="38"/>
      <c r="Y73" s="37">
        <v>1</v>
      </c>
      <c r="Z73" s="31" t="s">
        <v>80</v>
      </c>
    </row>
    <row r="74" spans="1:26" x14ac:dyDescent="0.2">
      <c r="A74" s="1"/>
      <c r="B74" s="31" t="s">
        <v>611</v>
      </c>
      <c r="C74" s="32" t="s">
        <v>612</v>
      </c>
      <c r="D74" s="31"/>
      <c r="E74" s="31"/>
      <c r="F74" s="31"/>
      <c r="G74" s="31">
        <v>1</v>
      </c>
      <c r="H74" s="33" t="s">
        <v>613</v>
      </c>
      <c r="I74" s="33" t="s">
        <v>614</v>
      </c>
      <c r="J74" s="33" t="s">
        <v>615</v>
      </c>
      <c r="K74" s="31" t="s">
        <v>616</v>
      </c>
      <c r="L74" s="31">
        <v>6</v>
      </c>
      <c r="M74" s="31">
        <v>6</v>
      </c>
      <c r="N74" s="34">
        <v>290</v>
      </c>
      <c r="O74" s="35" t="s">
        <v>75</v>
      </c>
      <c r="P74" s="36" t="s">
        <v>617</v>
      </c>
      <c r="Q74" s="36" t="s">
        <v>113</v>
      </c>
      <c r="R74" s="36" t="s">
        <v>618</v>
      </c>
      <c r="S74" s="36" t="s">
        <v>1423</v>
      </c>
      <c r="T74" s="36" t="s">
        <v>619</v>
      </c>
      <c r="U74" s="36">
        <v>0.316</v>
      </c>
      <c r="V74" s="37">
        <v>1</v>
      </c>
      <c r="W74" s="51">
        <v>1</v>
      </c>
      <c r="X74" s="38">
        <v>1</v>
      </c>
      <c r="Y74" s="37"/>
      <c r="Z74" s="31" t="s">
        <v>80</v>
      </c>
    </row>
    <row r="75" spans="1:26" x14ac:dyDescent="0.2">
      <c r="A75" s="1"/>
      <c r="B75" s="31" t="s">
        <v>592</v>
      </c>
      <c r="C75" s="32" t="s">
        <v>593</v>
      </c>
      <c r="D75" s="31"/>
      <c r="E75" s="31"/>
      <c r="F75" s="31"/>
      <c r="G75" s="31">
        <v>1</v>
      </c>
      <c r="H75" s="33" t="s">
        <v>594</v>
      </c>
      <c r="I75" s="33" t="s">
        <v>595</v>
      </c>
      <c r="J75" s="33" t="s">
        <v>596</v>
      </c>
      <c r="K75" s="31" t="s">
        <v>115</v>
      </c>
      <c r="L75" s="31">
        <v>12</v>
      </c>
      <c r="M75" s="31">
        <v>12</v>
      </c>
      <c r="N75" s="34">
        <v>1529</v>
      </c>
      <c r="O75" s="35" t="s">
        <v>75</v>
      </c>
      <c r="P75" s="36"/>
      <c r="Q75" s="36" t="s">
        <v>88</v>
      </c>
      <c r="R75" s="36" t="s">
        <v>117</v>
      </c>
      <c r="S75" s="36" t="s">
        <v>1423</v>
      </c>
      <c r="T75" s="36" t="s">
        <v>597</v>
      </c>
      <c r="U75" s="36">
        <v>0.94</v>
      </c>
      <c r="V75" s="37">
        <v>1</v>
      </c>
      <c r="W75" s="51">
        <v>1</v>
      </c>
      <c r="X75" s="38"/>
      <c r="Y75" s="37"/>
      <c r="Z75" s="31" t="s">
        <v>80</v>
      </c>
    </row>
    <row r="76" spans="1:26" x14ac:dyDescent="0.2">
      <c r="A76" s="1"/>
      <c r="B76" s="31" t="s">
        <v>54</v>
      </c>
      <c r="C76" s="32" t="s">
        <v>53</v>
      </c>
      <c r="D76" s="31" t="s">
        <v>42</v>
      </c>
      <c r="E76" s="31">
        <v>1</v>
      </c>
      <c r="F76" s="31"/>
      <c r="G76" s="31">
        <v>1</v>
      </c>
      <c r="H76" s="33"/>
      <c r="I76" s="33" t="s">
        <v>52</v>
      </c>
      <c r="J76" s="33"/>
      <c r="K76" s="31" t="s">
        <v>40</v>
      </c>
      <c r="L76" s="31">
        <v>1</v>
      </c>
      <c r="M76" s="31">
        <v>1</v>
      </c>
      <c r="N76" s="34"/>
      <c r="O76" s="35" t="s">
        <v>132</v>
      </c>
      <c r="P76" s="36" t="s">
        <v>636</v>
      </c>
      <c r="Q76" s="36" t="s">
        <v>625</v>
      </c>
      <c r="R76" s="36" t="s">
        <v>514</v>
      </c>
      <c r="S76" s="36" t="s">
        <v>25</v>
      </c>
      <c r="T76" s="36" t="s">
        <v>637</v>
      </c>
      <c r="U76" s="36"/>
      <c r="V76" s="37">
        <v>1</v>
      </c>
      <c r="W76" s="51">
        <v>1</v>
      </c>
      <c r="X76" s="38"/>
      <c r="Y76" s="37">
        <v>1</v>
      </c>
      <c r="Z76" s="31" t="s">
        <v>121</v>
      </c>
    </row>
    <row r="77" spans="1:26" x14ac:dyDescent="0.2">
      <c r="A77" s="1"/>
      <c r="B77" s="31" t="s">
        <v>836</v>
      </c>
      <c r="C77" s="32" t="s">
        <v>837</v>
      </c>
      <c r="D77" s="31"/>
      <c r="E77" s="31"/>
      <c r="F77" s="31"/>
      <c r="G77" s="31">
        <v>1</v>
      </c>
      <c r="H77" s="33" t="s">
        <v>838</v>
      </c>
      <c r="I77" s="33" t="s">
        <v>839</v>
      </c>
      <c r="J77" s="33" t="s">
        <v>840</v>
      </c>
      <c r="K77" s="31" t="s">
        <v>841</v>
      </c>
      <c r="L77" s="31">
        <v>24</v>
      </c>
      <c r="M77" s="31">
        <v>24</v>
      </c>
      <c r="N77" s="34">
        <v>4450</v>
      </c>
      <c r="O77" s="35" t="s">
        <v>75</v>
      </c>
      <c r="P77" s="36" t="s">
        <v>842</v>
      </c>
      <c r="Q77" s="36" t="s">
        <v>707</v>
      </c>
      <c r="R77" s="36" t="s">
        <v>843</v>
      </c>
      <c r="S77" s="36" t="s">
        <v>1423</v>
      </c>
      <c r="T77" s="36" t="s">
        <v>844</v>
      </c>
      <c r="U77" s="36">
        <v>3.137</v>
      </c>
      <c r="V77" s="37">
        <v>1</v>
      </c>
      <c r="W77" s="51">
        <v>1</v>
      </c>
      <c r="X77" s="38"/>
      <c r="Y77" s="37"/>
      <c r="Z77" s="31" t="s">
        <v>80</v>
      </c>
    </row>
    <row r="78" spans="1:26" x14ac:dyDescent="0.2">
      <c r="A78" s="1"/>
      <c r="B78" s="31" t="s">
        <v>643</v>
      </c>
      <c r="C78" s="32" t="s">
        <v>644</v>
      </c>
      <c r="D78" s="31" t="s">
        <v>118</v>
      </c>
      <c r="E78" s="31"/>
      <c r="F78" s="31"/>
      <c r="G78" s="31">
        <v>1</v>
      </c>
      <c r="H78" s="33"/>
      <c r="I78" s="33" t="s">
        <v>645</v>
      </c>
      <c r="J78" s="33"/>
      <c r="K78" s="31" t="s">
        <v>646</v>
      </c>
      <c r="L78" s="31">
        <v>1</v>
      </c>
      <c r="M78" s="31">
        <v>1</v>
      </c>
      <c r="N78" s="34"/>
      <c r="O78" s="35" t="s">
        <v>132</v>
      </c>
      <c r="P78" s="36" t="s">
        <v>647</v>
      </c>
      <c r="Q78" s="36" t="s">
        <v>88</v>
      </c>
      <c r="R78" s="36" t="s">
        <v>112</v>
      </c>
      <c r="S78" s="36" t="s">
        <v>1423</v>
      </c>
      <c r="T78" s="36" t="s">
        <v>648</v>
      </c>
      <c r="U78" s="36">
        <v>5.25</v>
      </c>
      <c r="V78" s="37">
        <v>1</v>
      </c>
      <c r="W78" s="51">
        <v>1</v>
      </c>
      <c r="X78" s="38"/>
      <c r="Y78" s="37"/>
      <c r="Z78" s="31" t="s">
        <v>121</v>
      </c>
    </row>
    <row r="79" spans="1:26" x14ac:dyDescent="0.2">
      <c r="A79" s="1"/>
      <c r="B79" s="31" t="s">
        <v>649</v>
      </c>
      <c r="C79" s="32" t="s">
        <v>650</v>
      </c>
      <c r="D79" s="31" t="s">
        <v>118</v>
      </c>
      <c r="E79" s="31"/>
      <c r="F79" s="31"/>
      <c r="G79" s="31">
        <v>1</v>
      </c>
      <c r="H79" s="33"/>
      <c r="I79" s="33" t="s">
        <v>651</v>
      </c>
      <c r="J79" s="33"/>
      <c r="K79" s="31" t="s">
        <v>646</v>
      </c>
      <c r="L79" s="31">
        <v>1</v>
      </c>
      <c r="M79" s="31">
        <v>1</v>
      </c>
      <c r="N79" s="34"/>
      <c r="O79" s="35" t="s">
        <v>132</v>
      </c>
      <c r="P79" s="36" t="s">
        <v>647</v>
      </c>
      <c r="Q79" s="36" t="s">
        <v>88</v>
      </c>
      <c r="R79" s="36" t="s">
        <v>112</v>
      </c>
      <c r="S79" s="36" t="s">
        <v>1423</v>
      </c>
      <c r="T79" s="36" t="s">
        <v>652</v>
      </c>
      <c r="U79" s="36">
        <v>1.484</v>
      </c>
      <c r="V79" s="37">
        <v>1</v>
      </c>
      <c r="W79" s="51">
        <v>1</v>
      </c>
      <c r="X79" s="38"/>
      <c r="Y79" s="37"/>
      <c r="Z79" s="31" t="s">
        <v>121</v>
      </c>
    </row>
    <row r="80" spans="1:26" x14ac:dyDescent="0.2">
      <c r="A80" s="1"/>
      <c r="B80" s="31" t="s">
        <v>661</v>
      </c>
      <c r="C80" s="32" t="s">
        <v>662</v>
      </c>
      <c r="D80" s="31"/>
      <c r="E80" s="31"/>
      <c r="F80" s="31"/>
      <c r="G80" s="31">
        <v>1</v>
      </c>
      <c r="H80" s="33" t="s">
        <v>663</v>
      </c>
      <c r="I80" s="33" t="s">
        <v>664</v>
      </c>
      <c r="J80" s="33" t="s">
        <v>665</v>
      </c>
      <c r="K80" s="31" t="s">
        <v>666</v>
      </c>
      <c r="L80" s="31">
        <v>12</v>
      </c>
      <c r="M80" s="31">
        <v>12</v>
      </c>
      <c r="N80" s="34">
        <v>827</v>
      </c>
      <c r="O80" s="35" t="s">
        <v>75</v>
      </c>
      <c r="P80" s="36"/>
      <c r="Q80" s="36" t="s">
        <v>169</v>
      </c>
      <c r="R80" s="36" t="s">
        <v>667</v>
      </c>
      <c r="S80" s="36" t="s">
        <v>1423</v>
      </c>
      <c r="T80" s="36" t="s">
        <v>668</v>
      </c>
      <c r="U80" s="36">
        <v>2.4900000000000002</v>
      </c>
      <c r="V80" s="37">
        <v>1</v>
      </c>
      <c r="W80" s="51">
        <v>1</v>
      </c>
      <c r="X80" s="38"/>
      <c r="Y80" s="37"/>
      <c r="Z80" s="31" t="s">
        <v>80</v>
      </c>
    </row>
    <row r="81" spans="1:26" x14ac:dyDescent="0.2">
      <c r="A81" s="1"/>
      <c r="B81" s="31" t="s">
        <v>678</v>
      </c>
      <c r="C81" s="32" t="s">
        <v>679</v>
      </c>
      <c r="D81" s="31" t="s">
        <v>118</v>
      </c>
      <c r="E81" s="31"/>
      <c r="F81" s="31"/>
      <c r="G81" s="31">
        <v>1</v>
      </c>
      <c r="H81" s="33"/>
      <c r="I81" s="33" t="s">
        <v>680</v>
      </c>
      <c r="J81" s="33"/>
      <c r="K81" s="31" t="s">
        <v>293</v>
      </c>
      <c r="L81" s="31">
        <v>1</v>
      </c>
      <c r="M81" s="31">
        <v>1</v>
      </c>
      <c r="N81" s="34"/>
      <c r="O81" s="35" t="s">
        <v>132</v>
      </c>
      <c r="P81" s="36" t="s">
        <v>636</v>
      </c>
      <c r="Q81" s="36" t="s">
        <v>625</v>
      </c>
      <c r="R81" s="36" t="s">
        <v>295</v>
      </c>
      <c r="S81" s="36" t="s">
        <v>1423</v>
      </c>
      <c r="T81" s="36" t="s">
        <v>681</v>
      </c>
      <c r="U81" s="36"/>
      <c r="V81" s="37">
        <v>1</v>
      </c>
      <c r="W81" s="51">
        <v>1</v>
      </c>
      <c r="X81" s="38"/>
      <c r="Y81" s="37">
        <v>1</v>
      </c>
      <c r="Z81" s="31" t="s">
        <v>121</v>
      </c>
    </row>
    <row r="82" spans="1:26" x14ac:dyDescent="0.2">
      <c r="A82" s="1"/>
      <c r="B82" s="45" t="s">
        <v>51</v>
      </c>
      <c r="C82" s="46" t="s">
        <v>50</v>
      </c>
      <c r="D82" s="45" t="s">
        <v>42</v>
      </c>
      <c r="E82" s="31">
        <v>1</v>
      </c>
      <c r="F82" s="31"/>
      <c r="G82" s="31">
        <v>1</v>
      </c>
      <c r="H82" s="33"/>
      <c r="I82" s="33" t="s">
        <v>49</v>
      </c>
      <c r="J82" s="33"/>
      <c r="K82" s="31" t="s">
        <v>40</v>
      </c>
      <c r="L82" s="31">
        <v>1</v>
      </c>
      <c r="M82" s="31">
        <v>1</v>
      </c>
      <c r="N82" s="34"/>
      <c r="O82" s="35" t="s">
        <v>132</v>
      </c>
      <c r="P82" s="36" t="s">
        <v>516</v>
      </c>
      <c r="Q82" s="36" t="s">
        <v>625</v>
      </c>
      <c r="R82" s="36" t="s">
        <v>514</v>
      </c>
      <c r="S82" s="36" t="s">
        <v>25</v>
      </c>
      <c r="T82" s="36" t="s">
        <v>694</v>
      </c>
      <c r="U82" s="36"/>
      <c r="V82" s="37">
        <v>1</v>
      </c>
      <c r="W82" s="51">
        <v>1</v>
      </c>
      <c r="X82" s="38"/>
      <c r="Y82" s="37">
        <v>1</v>
      </c>
      <c r="Z82" s="31" t="s">
        <v>121</v>
      </c>
    </row>
    <row r="83" spans="1:26" x14ac:dyDescent="0.2">
      <c r="A83" s="1"/>
      <c r="B83" s="31" t="s">
        <v>682</v>
      </c>
      <c r="C83" s="32" t="s">
        <v>683</v>
      </c>
      <c r="D83" s="31" t="s">
        <v>118</v>
      </c>
      <c r="E83" s="31"/>
      <c r="F83" s="31"/>
      <c r="G83" s="31">
        <v>1</v>
      </c>
      <c r="H83" s="33" t="s">
        <v>684</v>
      </c>
      <c r="I83" s="33" t="s">
        <v>684</v>
      </c>
      <c r="J83" s="33"/>
      <c r="K83" s="31" t="s">
        <v>685</v>
      </c>
      <c r="L83" s="31">
        <v>1</v>
      </c>
      <c r="M83" s="31">
        <v>1</v>
      </c>
      <c r="N83" s="34"/>
      <c r="O83" s="35" t="s">
        <v>132</v>
      </c>
      <c r="P83" s="36" t="s">
        <v>636</v>
      </c>
      <c r="Q83" s="36" t="s">
        <v>77</v>
      </c>
      <c r="R83" s="36" t="s">
        <v>224</v>
      </c>
      <c r="S83" s="36" t="s">
        <v>1423</v>
      </c>
      <c r="T83" s="36" t="s">
        <v>686</v>
      </c>
      <c r="U83" s="36"/>
      <c r="V83" s="37">
        <v>1</v>
      </c>
      <c r="W83" s="51">
        <v>1</v>
      </c>
      <c r="X83" s="38"/>
      <c r="Y83" s="37">
        <v>1</v>
      </c>
      <c r="Z83" s="31" t="s">
        <v>121</v>
      </c>
    </row>
    <row r="84" spans="1:26" x14ac:dyDescent="0.2">
      <c r="A84" s="1"/>
      <c r="B84" s="31" t="s">
        <v>670</v>
      </c>
      <c r="C84" s="32" t="s">
        <v>671</v>
      </c>
      <c r="D84" s="31"/>
      <c r="E84" s="31"/>
      <c r="F84" s="31"/>
      <c r="G84" s="31">
        <v>1</v>
      </c>
      <c r="H84" s="33" t="s">
        <v>672</v>
      </c>
      <c r="I84" s="33" t="s">
        <v>673</v>
      </c>
      <c r="J84" s="33" t="s">
        <v>674</v>
      </c>
      <c r="K84" s="31" t="s">
        <v>675</v>
      </c>
      <c r="L84" s="31">
        <v>3</v>
      </c>
      <c r="M84" s="31">
        <v>3</v>
      </c>
      <c r="N84" s="34">
        <v>236</v>
      </c>
      <c r="O84" s="35" t="s">
        <v>75</v>
      </c>
      <c r="P84" s="36"/>
      <c r="Q84" s="36" t="s">
        <v>88</v>
      </c>
      <c r="R84" s="36" t="s">
        <v>676</v>
      </c>
      <c r="S84" s="36" t="s">
        <v>1423</v>
      </c>
      <c r="T84" s="36" t="s">
        <v>677</v>
      </c>
      <c r="U84" s="36">
        <v>0.442</v>
      </c>
      <c r="V84" s="37">
        <v>1</v>
      </c>
      <c r="W84" s="51">
        <v>1</v>
      </c>
      <c r="X84" s="38"/>
      <c r="Y84" s="37"/>
      <c r="Z84" s="31" t="s">
        <v>80</v>
      </c>
    </row>
    <row r="85" spans="1:26" x14ac:dyDescent="0.2">
      <c r="A85" s="1"/>
      <c r="B85" s="31" t="s">
        <v>653</v>
      </c>
      <c r="C85" s="32" t="s">
        <v>654</v>
      </c>
      <c r="D85" s="31" t="s">
        <v>118</v>
      </c>
      <c r="E85" s="31"/>
      <c r="F85" s="31"/>
      <c r="G85" s="31">
        <v>1</v>
      </c>
      <c r="H85" s="33" t="s">
        <v>655</v>
      </c>
      <c r="I85" s="33" t="s">
        <v>656</v>
      </c>
      <c r="J85" s="33" t="s">
        <v>657</v>
      </c>
      <c r="K85" s="31" t="s">
        <v>658</v>
      </c>
      <c r="L85" s="31">
        <v>1</v>
      </c>
      <c r="M85" s="31">
        <v>1</v>
      </c>
      <c r="N85" s="34"/>
      <c r="O85" s="35" t="s">
        <v>132</v>
      </c>
      <c r="P85" s="36" t="s">
        <v>580</v>
      </c>
      <c r="Q85" s="36" t="s">
        <v>625</v>
      </c>
      <c r="R85" s="36" t="s">
        <v>659</v>
      </c>
      <c r="S85" s="36" t="s">
        <v>1423</v>
      </c>
      <c r="T85" s="36" t="s">
        <v>660</v>
      </c>
      <c r="U85" s="36">
        <v>0.7</v>
      </c>
      <c r="V85" s="37">
        <v>1</v>
      </c>
      <c r="W85" s="51">
        <v>1</v>
      </c>
      <c r="X85" s="38"/>
      <c r="Y85" s="37">
        <v>1</v>
      </c>
      <c r="Z85" s="31" t="s">
        <v>121</v>
      </c>
    </row>
    <row r="86" spans="1:26" x14ac:dyDescent="0.2">
      <c r="A86" s="1"/>
      <c r="B86" s="31" t="s">
        <v>695</v>
      </c>
      <c r="C86" s="32" t="s">
        <v>696</v>
      </c>
      <c r="D86" s="31"/>
      <c r="E86" s="31"/>
      <c r="F86" s="31"/>
      <c r="G86" s="31">
        <v>1</v>
      </c>
      <c r="H86" s="33" t="s">
        <v>697</v>
      </c>
      <c r="I86" s="33" t="s">
        <v>698</v>
      </c>
      <c r="J86" s="33" t="s">
        <v>699</v>
      </c>
      <c r="K86" s="31" t="s">
        <v>700</v>
      </c>
      <c r="L86" s="31">
        <v>4</v>
      </c>
      <c r="M86" s="31">
        <v>4</v>
      </c>
      <c r="N86" s="34">
        <v>254</v>
      </c>
      <c r="O86" s="35" t="s">
        <v>97</v>
      </c>
      <c r="P86" s="36" t="s">
        <v>701</v>
      </c>
      <c r="Q86" s="36" t="s">
        <v>279</v>
      </c>
      <c r="R86" s="36" t="s">
        <v>160</v>
      </c>
      <c r="S86" s="36" t="s">
        <v>1423</v>
      </c>
      <c r="T86" s="36" t="s">
        <v>702</v>
      </c>
      <c r="U86" s="36">
        <v>1.9590000000000001</v>
      </c>
      <c r="V86" s="37">
        <v>1</v>
      </c>
      <c r="W86" s="51">
        <v>1</v>
      </c>
      <c r="X86" s="38">
        <v>1</v>
      </c>
      <c r="Y86" s="37">
        <v>1</v>
      </c>
      <c r="Z86" s="31" t="s">
        <v>80</v>
      </c>
    </row>
    <row r="87" spans="1:26" x14ac:dyDescent="0.2">
      <c r="A87" s="1"/>
      <c r="B87" s="31" t="s">
        <v>703</v>
      </c>
      <c r="C87" s="32" t="s">
        <v>704</v>
      </c>
      <c r="D87" s="31" t="s">
        <v>118</v>
      </c>
      <c r="E87" s="31"/>
      <c r="F87" s="31"/>
      <c r="G87" s="31">
        <v>1</v>
      </c>
      <c r="H87" s="33" t="s">
        <v>705</v>
      </c>
      <c r="I87" s="33" t="s">
        <v>706</v>
      </c>
      <c r="J87" s="33"/>
      <c r="K87" s="31" t="s">
        <v>646</v>
      </c>
      <c r="L87" s="31">
        <v>1</v>
      </c>
      <c r="M87" s="31">
        <v>1</v>
      </c>
      <c r="N87" s="34"/>
      <c r="O87" s="35" t="s">
        <v>132</v>
      </c>
      <c r="P87" s="36" t="s">
        <v>647</v>
      </c>
      <c r="Q87" s="36" t="s">
        <v>707</v>
      </c>
      <c r="R87" s="36" t="s">
        <v>112</v>
      </c>
      <c r="S87" s="36" t="s">
        <v>1423</v>
      </c>
      <c r="T87" s="36" t="s">
        <v>708</v>
      </c>
      <c r="U87" s="36">
        <v>3</v>
      </c>
      <c r="V87" s="37">
        <v>1</v>
      </c>
      <c r="W87" s="51">
        <v>1</v>
      </c>
      <c r="X87" s="38"/>
      <c r="Y87" s="37"/>
      <c r="Z87" s="31" t="s">
        <v>121</v>
      </c>
    </row>
    <row r="88" spans="1:26" x14ac:dyDescent="0.2">
      <c r="A88" s="1"/>
      <c r="B88" s="31" t="s">
        <v>574</v>
      </c>
      <c r="C88" s="32" t="s">
        <v>575</v>
      </c>
      <c r="D88" s="31" t="s">
        <v>118</v>
      </c>
      <c r="E88" s="31"/>
      <c r="F88" s="31"/>
      <c r="G88" s="31">
        <v>1</v>
      </c>
      <c r="H88" s="33" t="s">
        <v>576</v>
      </c>
      <c r="I88" s="33" t="s">
        <v>577</v>
      </c>
      <c r="J88" s="33" t="s">
        <v>578</v>
      </c>
      <c r="K88" s="31" t="s">
        <v>579</v>
      </c>
      <c r="L88" s="31">
        <v>1</v>
      </c>
      <c r="M88" s="31">
        <v>1</v>
      </c>
      <c r="N88" s="34"/>
      <c r="O88" s="35" t="s">
        <v>132</v>
      </c>
      <c r="P88" s="36" t="s">
        <v>580</v>
      </c>
      <c r="Q88" s="36" t="s">
        <v>250</v>
      </c>
      <c r="R88" s="36" t="s">
        <v>581</v>
      </c>
      <c r="S88" s="36" t="s">
        <v>1423</v>
      </c>
      <c r="T88" s="36" t="s">
        <v>582</v>
      </c>
      <c r="U88" s="36">
        <v>2.0470000000000002</v>
      </c>
      <c r="V88" s="37">
        <v>1</v>
      </c>
      <c r="W88" s="51">
        <v>1</v>
      </c>
      <c r="X88" s="38"/>
      <c r="Y88" s="37">
        <v>1</v>
      </c>
      <c r="Z88" s="31" t="s">
        <v>121</v>
      </c>
    </row>
    <row r="89" spans="1:26" x14ac:dyDescent="0.2">
      <c r="A89" s="1"/>
      <c r="B89" s="31" t="s">
        <v>1233</v>
      </c>
      <c r="C89" s="32" t="s">
        <v>1234</v>
      </c>
      <c r="D89" s="31"/>
      <c r="E89" s="31"/>
      <c r="F89" s="31"/>
      <c r="G89" s="31">
        <v>1</v>
      </c>
      <c r="H89" s="33" t="s">
        <v>1235</v>
      </c>
      <c r="I89" s="33" t="s">
        <v>1236</v>
      </c>
      <c r="J89" s="33" t="s">
        <v>1237</v>
      </c>
      <c r="K89" s="31" t="s">
        <v>1238</v>
      </c>
      <c r="L89" s="31">
        <v>9</v>
      </c>
      <c r="M89" s="31">
        <v>9</v>
      </c>
      <c r="N89" s="34">
        <v>855</v>
      </c>
      <c r="O89" s="35" t="s">
        <v>75</v>
      </c>
      <c r="P89" s="36"/>
      <c r="Q89" s="36" t="s">
        <v>707</v>
      </c>
      <c r="R89" s="36" t="s">
        <v>1239</v>
      </c>
      <c r="S89" s="36" t="s">
        <v>1423</v>
      </c>
      <c r="T89" s="36" t="s">
        <v>1240</v>
      </c>
      <c r="U89" s="36"/>
      <c r="V89" s="37">
        <v>1</v>
      </c>
      <c r="W89" s="51">
        <v>1</v>
      </c>
      <c r="X89" s="38"/>
      <c r="Y89" s="37"/>
      <c r="Z89" s="31" t="s">
        <v>80</v>
      </c>
    </row>
    <row r="90" spans="1:26" x14ac:dyDescent="0.2">
      <c r="A90" s="1"/>
      <c r="B90" s="31" t="s">
        <v>717</v>
      </c>
      <c r="C90" s="32" t="s">
        <v>718</v>
      </c>
      <c r="D90" s="31" t="s">
        <v>719</v>
      </c>
      <c r="E90" s="31"/>
      <c r="F90" s="31"/>
      <c r="G90" s="31">
        <v>1</v>
      </c>
      <c r="H90" s="33" t="s">
        <v>720</v>
      </c>
      <c r="I90" s="33" t="s">
        <v>721</v>
      </c>
      <c r="J90" s="33" t="s">
        <v>722</v>
      </c>
      <c r="K90" s="31" t="s">
        <v>723</v>
      </c>
      <c r="L90" s="31">
        <v>12</v>
      </c>
      <c r="M90" s="31">
        <v>12</v>
      </c>
      <c r="N90" s="34">
        <v>628</v>
      </c>
      <c r="O90" s="35" t="s">
        <v>75</v>
      </c>
      <c r="P90" s="36" t="s">
        <v>724</v>
      </c>
      <c r="Q90" s="36" t="s">
        <v>250</v>
      </c>
      <c r="R90" s="36" t="s">
        <v>725</v>
      </c>
      <c r="S90" s="36" t="s">
        <v>1423</v>
      </c>
      <c r="T90" s="36" t="s">
        <v>726</v>
      </c>
      <c r="U90" s="36">
        <v>2.8559999999999999</v>
      </c>
      <c r="V90" s="37">
        <v>1</v>
      </c>
      <c r="W90" s="51">
        <v>1</v>
      </c>
      <c r="X90" s="38"/>
      <c r="Y90" s="37">
        <v>1</v>
      </c>
      <c r="Z90" s="31" t="s">
        <v>80</v>
      </c>
    </row>
    <row r="91" spans="1:26" x14ac:dyDescent="0.2">
      <c r="A91" s="1"/>
      <c r="B91" s="31" t="s">
        <v>736</v>
      </c>
      <c r="C91" s="32" t="s">
        <v>737</v>
      </c>
      <c r="D91" s="31"/>
      <c r="E91" s="31"/>
      <c r="F91" s="31"/>
      <c r="G91" s="31">
        <v>1</v>
      </c>
      <c r="H91" s="33" t="s">
        <v>738</v>
      </c>
      <c r="I91" s="33" t="s">
        <v>739</v>
      </c>
      <c r="J91" s="33"/>
      <c r="K91" s="31" t="s">
        <v>740</v>
      </c>
      <c r="L91" s="31">
        <v>1</v>
      </c>
      <c r="M91" s="31">
        <v>1</v>
      </c>
      <c r="N91" s="34">
        <v>160</v>
      </c>
      <c r="O91" s="35" t="s">
        <v>97</v>
      </c>
      <c r="P91" s="36" t="s">
        <v>741</v>
      </c>
      <c r="Q91" s="36" t="s">
        <v>250</v>
      </c>
      <c r="R91" s="36" t="s">
        <v>160</v>
      </c>
      <c r="S91" s="36" t="s">
        <v>1423</v>
      </c>
      <c r="T91" s="36" t="s">
        <v>742</v>
      </c>
      <c r="U91" s="36"/>
      <c r="V91" s="37">
        <v>1</v>
      </c>
      <c r="W91" s="51">
        <v>1</v>
      </c>
      <c r="X91" s="38"/>
      <c r="Y91" s="37">
        <v>1</v>
      </c>
      <c r="Z91" s="31" t="s">
        <v>80</v>
      </c>
    </row>
    <row r="92" spans="1:26" x14ac:dyDescent="0.2">
      <c r="A92" s="1"/>
      <c r="B92" s="31" t="s">
        <v>727</v>
      </c>
      <c r="C92" s="32" t="s">
        <v>728</v>
      </c>
      <c r="D92" s="31"/>
      <c r="E92" s="31"/>
      <c r="F92" s="31"/>
      <c r="G92" s="31">
        <v>1</v>
      </c>
      <c r="H92" s="33" t="s">
        <v>729</v>
      </c>
      <c r="I92" s="33" t="s">
        <v>730</v>
      </c>
      <c r="J92" s="33" t="s">
        <v>731</v>
      </c>
      <c r="K92" s="31" t="s">
        <v>732</v>
      </c>
      <c r="L92" s="31">
        <v>6</v>
      </c>
      <c r="M92" s="31">
        <v>6</v>
      </c>
      <c r="N92" s="34">
        <v>382</v>
      </c>
      <c r="O92" s="35" t="s">
        <v>97</v>
      </c>
      <c r="P92" s="36" t="s">
        <v>733</v>
      </c>
      <c r="Q92" s="36" t="s">
        <v>169</v>
      </c>
      <c r="R92" s="36" t="s">
        <v>734</v>
      </c>
      <c r="S92" s="36" t="s">
        <v>1423</v>
      </c>
      <c r="T92" s="36" t="s">
        <v>735</v>
      </c>
      <c r="U92" s="36">
        <v>1.514</v>
      </c>
      <c r="V92" s="37">
        <v>1</v>
      </c>
      <c r="W92" s="51">
        <v>1</v>
      </c>
      <c r="X92" s="38"/>
      <c r="Y92" s="37"/>
      <c r="Z92" s="31" t="s">
        <v>80</v>
      </c>
    </row>
    <row r="93" spans="1:26" x14ac:dyDescent="0.2">
      <c r="A93" s="1"/>
      <c r="B93" s="31" t="s">
        <v>31</v>
      </c>
      <c r="C93" s="32" t="s">
        <v>30</v>
      </c>
      <c r="D93" s="31" t="s">
        <v>768</v>
      </c>
      <c r="E93" s="31"/>
      <c r="F93" s="31"/>
      <c r="G93" s="31">
        <v>1</v>
      </c>
      <c r="H93" s="33" t="s">
        <v>769</v>
      </c>
      <c r="I93" s="33" t="s">
        <v>770</v>
      </c>
      <c r="J93" s="33"/>
      <c r="K93" s="31" t="s">
        <v>714</v>
      </c>
      <c r="L93" s="31">
        <v>4</v>
      </c>
      <c r="M93" s="31">
        <v>4</v>
      </c>
      <c r="N93" s="34">
        <v>277</v>
      </c>
      <c r="O93" s="35" t="s">
        <v>75</v>
      </c>
      <c r="P93" s="36" t="s">
        <v>771</v>
      </c>
      <c r="Q93" s="36" t="s">
        <v>555</v>
      </c>
      <c r="R93" s="36" t="s">
        <v>772</v>
      </c>
      <c r="S93" s="36" t="s">
        <v>1423</v>
      </c>
      <c r="T93" s="36" t="s">
        <v>773</v>
      </c>
      <c r="U93" s="36">
        <v>0.67200000000000004</v>
      </c>
      <c r="V93" s="37">
        <v>1</v>
      </c>
      <c r="W93" s="51">
        <v>1</v>
      </c>
      <c r="X93" s="38"/>
      <c r="Y93" s="37"/>
      <c r="Z93" s="31" t="s">
        <v>80</v>
      </c>
    </row>
    <row r="94" spans="1:26" x14ac:dyDescent="0.2">
      <c r="A94" s="1"/>
      <c r="B94" s="31" t="s">
        <v>973</v>
      </c>
      <c r="C94" s="32" t="s">
        <v>974</v>
      </c>
      <c r="D94" s="31"/>
      <c r="E94" s="31"/>
      <c r="F94" s="31"/>
      <c r="G94" s="31">
        <v>1</v>
      </c>
      <c r="H94" s="33" t="s">
        <v>975</v>
      </c>
      <c r="I94" s="33" t="s">
        <v>976</v>
      </c>
      <c r="J94" s="33" t="s">
        <v>977</v>
      </c>
      <c r="K94" s="31" t="s">
        <v>978</v>
      </c>
      <c r="L94" s="31" t="s">
        <v>979</v>
      </c>
      <c r="M94" s="31">
        <v>12</v>
      </c>
      <c r="N94" s="34">
        <v>582</v>
      </c>
      <c r="O94" s="35" t="s">
        <v>75</v>
      </c>
      <c r="P94" s="36"/>
      <c r="Q94" s="36" t="s">
        <v>77</v>
      </c>
      <c r="R94" s="36" t="s">
        <v>980</v>
      </c>
      <c r="S94" s="36" t="s">
        <v>1423</v>
      </c>
      <c r="T94" s="36" t="s">
        <v>981</v>
      </c>
      <c r="U94" s="36">
        <v>3.0979999999999999</v>
      </c>
      <c r="V94" s="37">
        <v>1</v>
      </c>
      <c r="W94" s="51">
        <v>1</v>
      </c>
      <c r="X94" s="38"/>
      <c r="Y94" s="37">
        <v>1</v>
      </c>
      <c r="Z94" s="31" t="s">
        <v>80</v>
      </c>
    </row>
    <row r="95" spans="1:26" x14ac:dyDescent="0.2">
      <c r="A95" s="1"/>
      <c r="B95" s="31" t="s">
        <v>709</v>
      </c>
      <c r="C95" s="32" t="s">
        <v>710</v>
      </c>
      <c r="D95" s="31"/>
      <c r="E95" s="31"/>
      <c r="F95" s="31"/>
      <c r="G95" s="31">
        <v>1</v>
      </c>
      <c r="H95" s="33" t="s">
        <v>711</v>
      </c>
      <c r="I95" s="33" t="s">
        <v>712</v>
      </c>
      <c r="J95" s="33" t="s">
        <v>713</v>
      </c>
      <c r="K95" s="31" t="s">
        <v>714</v>
      </c>
      <c r="L95" s="31">
        <v>4</v>
      </c>
      <c r="M95" s="31">
        <v>4</v>
      </c>
      <c r="N95" s="34">
        <v>402</v>
      </c>
      <c r="O95" s="35" t="s">
        <v>97</v>
      </c>
      <c r="P95" s="36" t="s">
        <v>715</v>
      </c>
      <c r="Q95" s="36" t="s">
        <v>159</v>
      </c>
      <c r="R95" s="36" t="s">
        <v>491</v>
      </c>
      <c r="S95" s="36" t="s">
        <v>1423</v>
      </c>
      <c r="T95" s="36" t="s">
        <v>716</v>
      </c>
      <c r="U95" s="36">
        <v>5.25</v>
      </c>
      <c r="V95" s="37">
        <v>1</v>
      </c>
      <c r="W95" s="51">
        <v>1</v>
      </c>
      <c r="X95" s="38">
        <v>1</v>
      </c>
      <c r="Y95" s="37"/>
      <c r="Z95" s="31" t="s">
        <v>80</v>
      </c>
    </row>
    <row r="96" spans="1:26" x14ac:dyDescent="0.2">
      <c r="A96" s="1"/>
      <c r="B96" s="31" t="s">
        <v>760</v>
      </c>
      <c r="C96" s="32" t="s">
        <v>761</v>
      </c>
      <c r="D96" s="31"/>
      <c r="E96" s="31"/>
      <c r="F96" s="31"/>
      <c r="G96" s="31">
        <v>1</v>
      </c>
      <c r="H96" s="33" t="s">
        <v>762</v>
      </c>
      <c r="I96" s="33" t="s">
        <v>763</v>
      </c>
      <c r="J96" s="33" t="s">
        <v>764</v>
      </c>
      <c r="K96" s="31" t="s">
        <v>765</v>
      </c>
      <c r="L96" s="31">
        <v>12</v>
      </c>
      <c r="M96" s="31">
        <v>12</v>
      </c>
      <c r="N96" s="34">
        <v>643</v>
      </c>
      <c r="O96" s="35" t="s">
        <v>362</v>
      </c>
      <c r="P96" s="36" t="s">
        <v>766</v>
      </c>
      <c r="Q96" s="36" t="s">
        <v>77</v>
      </c>
      <c r="R96" s="36" t="s">
        <v>179</v>
      </c>
      <c r="S96" s="36" t="s">
        <v>1423</v>
      </c>
      <c r="T96" s="36" t="s">
        <v>767</v>
      </c>
      <c r="U96" s="36">
        <v>2.4780000000000002</v>
      </c>
      <c r="V96" s="37">
        <v>1</v>
      </c>
      <c r="W96" s="51">
        <v>1</v>
      </c>
      <c r="X96" s="38"/>
      <c r="Y96" s="37">
        <v>1</v>
      </c>
      <c r="Z96" s="31" t="s">
        <v>80</v>
      </c>
    </row>
    <row r="97" spans="1:26" x14ac:dyDescent="0.2">
      <c r="A97" s="1"/>
      <c r="B97" s="31" t="s">
        <v>774</v>
      </c>
      <c r="C97" s="32" t="s">
        <v>775</v>
      </c>
      <c r="D97" s="31"/>
      <c r="E97" s="31"/>
      <c r="F97" s="31"/>
      <c r="G97" s="31">
        <v>1</v>
      </c>
      <c r="H97" s="33" t="s">
        <v>776</v>
      </c>
      <c r="I97" s="33" t="s">
        <v>777</v>
      </c>
      <c r="J97" s="33"/>
      <c r="K97" s="31" t="s">
        <v>267</v>
      </c>
      <c r="L97" s="31">
        <v>4</v>
      </c>
      <c r="M97" s="31">
        <v>4</v>
      </c>
      <c r="N97" s="34">
        <v>399</v>
      </c>
      <c r="O97" s="35" t="s">
        <v>75</v>
      </c>
      <c r="P97" s="36" t="s">
        <v>778</v>
      </c>
      <c r="Q97" s="36" t="s">
        <v>77</v>
      </c>
      <c r="R97" s="36" t="s">
        <v>779</v>
      </c>
      <c r="S97" s="36" t="s">
        <v>1423</v>
      </c>
      <c r="T97" s="36" t="s">
        <v>780</v>
      </c>
      <c r="U97" s="36" t="s">
        <v>781</v>
      </c>
      <c r="V97" s="37">
        <v>1</v>
      </c>
      <c r="W97" s="51">
        <v>1</v>
      </c>
      <c r="X97" s="38"/>
      <c r="Y97" s="37">
        <v>1</v>
      </c>
      <c r="Z97" s="31" t="s">
        <v>80</v>
      </c>
    </row>
    <row r="98" spans="1:26" x14ac:dyDescent="0.2">
      <c r="A98" s="1"/>
      <c r="B98" s="31" t="s">
        <v>959</v>
      </c>
      <c r="C98" s="32" t="s">
        <v>960</v>
      </c>
      <c r="D98" s="31"/>
      <c r="E98" s="31"/>
      <c r="F98" s="31"/>
      <c r="G98" s="31">
        <v>1</v>
      </c>
      <c r="H98" s="33" t="s">
        <v>961</v>
      </c>
      <c r="I98" s="33" t="s">
        <v>962</v>
      </c>
      <c r="J98" s="33" t="s">
        <v>963</v>
      </c>
      <c r="K98" s="31" t="s">
        <v>964</v>
      </c>
      <c r="L98" s="31">
        <v>6</v>
      </c>
      <c r="M98" s="31">
        <v>6</v>
      </c>
      <c r="N98" s="34">
        <v>450</v>
      </c>
      <c r="O98" s="35" t="s">
        <v>75</v>
      </c>
      <c r="P98" s="36"/>
      <c r="Q98" s="36" t="s">
        <v>88</v>
      </c>
      <c r="R98" s="36" t="s">
        <v>965</v>
      </c>
      <c r="S98" s="36" t="s">
        <v>1424</v>
      </c>
      <c r="T98" s="36" t="s">
        <v>966</v>
      </c>
      <c r="U98" s="36">
        <v>0.60199999999999998</v>
      </c>
      <c r="V98" s="37">
        <v>1</v>
      </c>
      <c r="W98" s="51">
        <v>1</v>
      </c>
      <c r="X98" s="38"/>
      <c r="Y98" s="37"/>
      <c r="Z98" s="31" t="s">
        <v>80</v>
      </c>
    </row>
    <row r="99" spans="1:26" x14ac:dyDescent="0.2">
      <c r="A99" s="1"/>
      <c r="B99" s="31" t="s">
        <v>805</v>
      </c>
      <c r="C99" s="32" t="s">
        <v>806</v>
      </c>
      <c r="D99" s="31"/>
      <c r="E99" s="31"/>
      <c r="F99" s="31"/>
      <c r="G99" s="31">
        <v>1</v>
      </c>
      <c r="H99" s="33" t="s">
        <v>807</v>
      </c>
      <c r="I99" s="33" t="s">
        <v>808</v>
      </c>
      <c r="J99" s="33" t="s">
        <v>809</v>
      </c>
      <c r="K99" s="31" t="s">
        <v>810</v>
      </c>
      <c r="L99" s="31">
        <v>6</v>
      </c>
      <c r="M99" s="31">
        <v>6</v>
      </c>
      <c r="N99" s="34">
        <v>441</v>
      </c>
      <c r="O99" s="35" t="s">
        <v>75</v>
      </c>
      <c r="P99" s="36" t="s">
        <v>811</v>
      </c>
      <c r="Q99" s="36" t="s">
        <v>625</v>
      </c>
      <c r="R99" s="36" t="s">
        <v>812</v>
      </c>
      <c r="S99" s="36" t="s">
        <v>1423</v>
      </c>
      <c r="T99" s="36" t="s">
        <v>813</v>
      </c>
      <c r="U99" s="36">
        <v>1.2170000000000001</v>
      </c>
      <c r="V99" s="37">
        <v>1</v>
      </c>
      <c r="W99" s="51">
        <v>1</v>
      </c>
      <c r="X99" s="38">
        <v>1</v>
      </c>
      <c r="Y99" s="37">
        <v>1</v>
      </c>
      <c r="Z99" s="31" t="s">
        <v>80</v>
      </c>
    </row>
    <row r="100" spans="1:26" x14ac:dyDescent="0.2">
      <c r="A100" s="1"/>
      <c r="B100" s="31" t="s">
        <v>845</v>
      </c>
      <c r="C100" s="32" t="s">
        <v>846</v>
      </c>
      <c r="D100" s="31"/>
      <c r="E100" s="31"/>
      <c r="F100" s="31"/>
      <c r="G100" s="31">
        <v>1</v>
      </c>
      <c r="H100" s="33" t="s">
        <v>847</v>
      </c>
      <c r="I100" s="33" t="s">
        <v>848</v>
      </c>
      <c r="J100" s="33" t="s">
        <v>849</v>
      </c>
      <c r="K100" s="31" t="s">
        <v>850</v>
      </c>
      <c r="L100" s="31">
        <v>1</v>
      </c>
      <c r="M100" s="31">
        <v>1</v>
      </c>
      <c r="N100" s="34">
        <v>522</v>
      </c>
      <c r="O100" s="35" t="s">
        <v>75</v>
      </c>
      <c r="P100" s="36" t="s">
        <v>851</v>
      </c>
      <c r="Q100" s="36" t="s">
        <v>513</v>
      </c>
      <c r="R100" s="36" t="s">
        <v>852</v>
      </c>
      <c r="S100" s="36" t="s">
        <v>1423</v>
      </c>
      <c r="T100" s="36" t="s">
        <v>853</v>
      </c>
      <c r="U100" s="36">
        <v>0.83699999999999997</v>
      </c>
      <c r="V100" s="37">
        <v>1</v>
      </c>
      <c r="W100" s="51">
        <v>1</v>
      </c>
      <c r="X100" s="38"/>
      <c r="Y100" s="37"/>
      <c r="Z100" s="31" t="s">
        <v>80</v>
      </c>
    </row>
    <row r="101" spans="1:26" x14ac:dyDescent="0.2">
      <c r="A101" s="1"/>
      <c r="B101" s="31" t="s">
        <v>929</v>
      </c>
      <c r="C101" s="32" t="s">
        <v>930</v>
      </c>
      <c r="D101" s="31"/>
      <c r="E101" s="31"/>
      <c r="F101" s="31"/>
      <c r="G101" s="31">
        <v>1</v>
      </c>
      <c r="H101" s="33" t="s">
        <v>931</v>
      </c>
      <c r="I101" s="33" t="s">
        <v>932</v>
      </c>
      <c r="J101" s="33" t="s">
        <v>933</v>
      </c>
      <c r="K101" s="31" t="s">
        <v>209</v>
      </c>
      <c r="L101" s="31">
        <v>2</v>
      </c>
      <c r="M101" s="31">
        <v>2</v>
      </c>
      <c r="N101" s="34">
        <v>175</v>
      </c>
      <c r="O101" s="35" t="s">
        <v>75</v>
      </c>
      <c r="P101" s="36" t="s">
        <v>240</v>
      </c>
      <c r="Q101" s="36" t="s">
        <v>77</v>
      </c>
      <c r="R101" s="36" t="s">
        <v>934</v>
      </c>
      <c r="S101" s="36" t="s">
        <v>1423</v>
      </c>
      <c r="T101" s="36" t="s">
        <v>935</v>
      </c>
      <c r="U101" s="36">
        <v>0.42399999999999999</v>
      </c>
      <c r="V101" s="37">
        <v>1</v>
      </c>
      <c r="W101" s="51">
        <v>1</v>
      </c>
      <c r="X101" s="38"/>
      <c r="Y101" s="37">
        <v>1</v>
      </c>
      <c r="Z101" s="31" t="s">
        <v>110</v>
      </c>
    </row>
    <row r="102" spans="1:26" x14ac:dyDescent="0.2">
      <c r="A102" s="1"/>
      <c r="B102" s="31" t="s">
        <v>861</v>
      </c>
      <c r="C102" s="32" t="s">
        <v>862</v>
      </c>
      <c r="D102" s="31"/>
      <c r="E102" s="31"/>
      <c r="F102" s="31"/>
      <c r="G102" s="31">
        <v>1</v>
      </c>
      <c r="H102" s="33" t="s">
        <v>863</v>
      </c>
      <c r="I102" s="33" t="s">
        <v>864</v>
      </c>
      <c r="J102" s="33" t="s">
        <v>865</v>
      </c>
      <c r="K102" s="31" t="s">
        <v>866</v>
      </c>
      <c r="L102" s="31">
        <v>1</v>
      </c>
      <c r="M102" s="31">
        <v>1</v>
      </c>
      <c r="N102" s="34">
        <v>815</v>
      </c>
      <c r="O102" s="35" t="s">
        <v>75</v>
      </c>
      <c r="P102" s="36"/>
      <c r="Q102" s="36" t="s">
        <v>625</v>
      </c>
      <c r="R102" s="36" t="s">
        <v>867</v>
      </c>
      <c r="S102" s="36" t="s">
        <v>1423</v>
      </c>
      <c r="T102" s="36" t="s">
        <v>868</v>
      </c>
      <c r="U102" s="36">
        <v>1.4359999999999999</v>
      </c>
      <c r="V102" s="37">
        <v>1</v>
      </c>
      <c r="W102" s="51">
        <v>1</v>
      </c>
      <c r="X102" s="38"/>
      <c r="Y102" s="37">
        <v>1</v>
      </c>
      <c r="Z102" s="31" t="s">
        <v>80</v>
      </c>
    </row>
    <row r="103" spans="1:26" x14ac:dyDescent="0.2">
      <c r="A103" s="1"/>
      <c r="B103" s="31" t="s">
        <v>869</v>
      </c>
      <c r="C103" s="32" t="s">
        <v>870</v>
      </c>
      <c r="D103" s="31"/>
      <c r="E103" s="31"/>
      <c r="F103" s="31"/>
      <c r="G103" s="31">
        <v>1</v>
      </c>
      <c r="H103" s="33" t="s">
        <v>871</v>
      </c>
      <c r="I103" s="33" t="s">
        <v>872</v>
      </c>
      <c r="J103" s="33" t="s">
        <v>873</v>
      </c>
      <c r="K103" s="31" t="s">
        <v>874</v>
      </c>
      <c r="L103" s="31" t="s">
        <v>875</v>
      </c>
      <c r="M103" s="31">
        <v>12</v>
      </c>
      <c r="N103" s="34">
        <v>536</v>
      </c>
      <c r="O103" s="35" t="s">
        <v>75</v>
      </c>
      <c r="P103" s="36" t="s">
        <v>876</v>
      </c>
      <c r="Q103" s="36" t="s">
        <v>250</v>
      </c>
      <c r="R103" s="36" t="s">
        <v>877</v>
      </c>
      <c r="S103" s="36" t="s">
        <v>1423</v>
      </c>
      <c r="T103" s="36" t="s">
        <v>878</v>
      </c>
      <c r="U103" s="36">
        <v>1.2609999999999999</v>
      </c>
      <c r="V103" s="37">
        <v>1</v>
      </c>
      <c r="W103" s="51">
        <v>1</v>
      </c>
      <c r="X103" s="38"/>
      <c r="Y103" s="37">
        <v>1</v>
      </c>
      <c r="Z103" s="31" t="s">
        <v>80</v>
      </c>
    </row>
    <row r="104" spans="1:26" x14ac:dyDescent="0.2">
      <c r="A104" s="1"/>
      <c r="B104" s="31" t="s">
        <v>967</v>
      </c>
      <c r="C104" s="32" t="s">
        <v>968</v>
      </c>
      <c r="D104" s="31"/>
      <c r="E104" s="31"/>
      <c r="F104" s="31"/>
      <c r="G104" s="31">
        <v>1</v>
      </c>
      <c r="H104" s="33" t="s">
        <v>969</v>
      </c>
      <c r="I104" s="33" t="s">
        <v>970</v>
      </c>
      <c r="J104" s="33" t="s">
        <v>971</v>
      </c>
      <c r="K104" s="31" t="s">
        <v>732</v>
      </c>
      <c r="L104" s="31">
        <v>6</v>
      </c>
      <c r="M104" s="31">
        <v>6</v>
      </c>
      <c r="N104" s="34">
        <v>430</v>
      </c>
      <c r="O104" s="35" t="s">
        <v>97</v>
      </c>
      <c r="P104" s="36"/>
      <c r="Q104" s="36" t="s">
        <v>88</v>
      </c>
      <c r="R104" s="36" t="s">
        <v>734</v>
      </c>
      <c r="S104" s="36" t="s">
        <v>1423</v>
      </c>
      <c r="T104" s="36" t="s">
        <v>972</v>
      </c>
      <c r="U104" s="36">
        <v>1.4</v>
      </c>
      <c r="V104" s="37">
        <v>1</v>
      </c>
      <c r="W104" s="51">
        <v>1</v>
      </c>
      <c r="X104" s="38"/>
      <c r="Y104" s="37"/>
      <c r="Z104" s="31" t="s">
        <v>80</v>
      </c>
    </row>
    <row r="105" spans="1:26" x14ac:dyDescent="0.2">
      <c r="A105" s="1"/>
      <c r="B105" s="31" t="s">
        <v>879</v>
      </c>
      <c r="C105" s="32" t="s">
        <v>880</v>
      </c>
      <c r="D105" s="31"/>
      <c r="E105" s="31"/>
      <c r="F105" s="31"/>
      <c r="G105" s="31">
        <v>1</v>
      </c>
      <c r="H105" s="33" t="s">
        <v>881</v>
      </c>
      <c r="I105" s="33" t="s">
        <v>882</v>
      </c>
      <c r="J105" s="33" t="s">
        <v>883</v>
      </c>
      <c r="K105" s="31" t="s">
        <v>884</v>
      </c>
      <c r="L105" s="31">
        <v>24</v>
      </c>
      <c r="M105" s="31">
        <v>24</v>
      </c>
      <c r="N105" s="34">
        <v>1430</v>
      </c>
      <c r="O105" s="35" t="s">
        <v>362</v>
      </c>
      <c r="P105" s="36"/>
      <c r="Q105" s="36" t="s">
        <v>885</v>
      </c>
      <c r="R105" s="36" t="s">
        <v>886</v>
      </c>
      <c r="S105" s="36" t="s">
        <v>1423</v>
      </c>
      <c r="T105" s="36" t="s">
        <v>887</v>
      </c>
      <c r="U105" s="36">
        <v>1.982</v>
      </c>
      <c r="V105" s="37">
        <v>1</v>
      </c>
      <c r="W105" s="51">
        <v>1</v>
      </c>
      <c r="X105" s="38"/>
      <c r="Y105" s="37"/>
      <c r="Z105" s="31" t="s">
        <v>80</v>
      </c>
    </row>
    <row r="106" spans="1:26" x14ac:dyDescent="0.2">
      <c r="A106" s="1"/>
      <c r="B106" s="31" t="s">
        <v>902</v>
      </c>
      <c r="C106" s="32" t="s">
        <v>903</v>
      </c>
      <c r="D106" s="31" t="s">
        <v>118</v>
      </c>
      <c r="E106" s="31"/>
      <c r="F106" s="31"/>
      <c r="G106" s="31">
        <v>1</v>
      </c>
      <c r="H106" s="33" t="s">
        <v>904</v>
      </c>
      <c r="I106" s="33" t="s">
        <v>904</v>
      </c>
      <c r="J106" s="33"/>
      <c r="K106" s="31" t="s">
        <v>200</v>
      </c>
      <c r="L106" s="31">
        <v>1</v>
      </c>
      <c r="M106" s="31">
        <v>1</v>
      </c>
      <c r="N106" s="34"/>
      <c r="O106" s="35" t="s">
        <v>132</v>
      </c>
      <c r="P106" s="36" t="s">
        <v>905</v>
      </c>
      <c r="Q106" s="36" t="s">
        <v>364</v>
      </c>
      <c r="R106" s="36" t="s">
        <v>202</v>
      </c>
      <c r="S106" s="36" t="s">
        <v>1423</v>
      </c>
      <c r="T106" s="36" t="s">
        <v>906</v>
      </c>
      <c r="U106" s="36"/>
      <c r="V106" s="37">
        <v>1</v>
      </c>
      <c r="W106" s="51">
        <v>1</v>
      </c>
      <c r="X106" s="38"/>
      <c r="Y106" s="37">
        <v>1</v>
      </c>
      <c r="Z106" s="31" t="s">
        <v>121</v>
      </c>
    </row>
    <row r="107" spans="1:26" x14ac:dyDescent="0.2">
      <c r="A107" s="1"/>
      <c r="B107" s="31" t="s">
        <v>854</v>
      </c>
      <c r="C107" s="32" t="s">
        <v>855</v>
      </c>
      <c r="D107" s="31" t="s">
        <v>118</v>
      </c>
      <c r="E107" s="31"/>
      <c r="F107" s="31"/>
      <c r="G107" s="31">
        <v>1</v>
      </c>
      <c r="H107" s="33" t="s">
        <v>856</v>
      </c>
      <c r="I107" s="33" t="s">
        <v>857</v>
      </c>
      <c r="J107" s="33"/>
      <c r="K107" s="31" t="s">
        <v>858</v>
      </c>
      <c r="L107" s="31">
        <v>6</v>
      </c>
      <c r="M107" s="31">
        <v>6</v>
      </c>
      <c r="N107" s="34"/>
      <c r="O107" s="35" t="s">
        <v>167</v>
      </c>
      <c r="P107" s="36" t="s">
        <v>814</v>
      </c>
      <c r="Q107" s="36" t="s">
        <v>169</v>
      </c>
      <c r="R107" s="36" t="s">
        <v>859</v>
      </c>
      <c r="S107" s="36" t="s">
        <v>1423</v>
      </c>
      <c r="T107" s="36" t="s">
        <v>860</v>
      </c>
      <c r="U107" s="36">
        <v>3.2610000000000001</v>
      </c>
      <c r="V107" s="37">
        <v>1</v>
      </c>
      <c r="W107" s="51">
        <v>1</v>
      </c>
      <c r="X107" s="38"/>
      <c r="Y107" s="37"/>
      <c r="Z107" s="31" t="s">
        <v>121</v>
      </c>
    </row>
    <row r="108" spans="1:26" x14ac:dyDescent="0.2">
      <c r="A108" s="1"/>
      <c r="B108" s="31" t="s">
        <v>888</v>
      </c>
      <c r="C108" s="32" t="s">
        <v>889</v>
      </c>
      <c r="D108" s="31"/>
      <c r="E108" s="31"/>
      <c r="F108" s="31"/>
      <c r="G108" s="31">
        <v>1</v>
      </c>
      <c r="H108" s="33" t="s">
        <v>890</v>
      </c>
      <c r="I108" s="33" t="s">
        <v>891</v>
      </c>
      <c r="J108" s="33" t="s">
        <v>892</v>
      </c>
      <c r="K108" s="31" t="s">
        <v>547</v>
      </c>
      <c r="L108" s="31">
        <v>6</v>
      </c>
      <c r="M108" s="31">
        <v>6</v>
      </c>
      <c r="N108" s="34">
        <v>343</v>
      </c>
      <c r="O108" s="35" t="s">
        <v>75</v>
      </c>
      <c r="P108" s="36"/>
      <c r="Q108" s="36" t="s">
        <v>707</v>
      </c>
      <c r="R108" s="36" t="s">
        <v>242</v>
      </c>
      <c r="S108" s="36" t="s">
        <v>1423</v>
      </c>
      <c r="T108" s="36" t="s">
        <v>893</v>
      </c>
      <c r="U108" s="36">
        <v>1.304</v>
      </c>
      <c r="V108" s="37">
        <v>1</v>
      </c>
      <c r="W108" s="51">
        <v>1</v>
      </c>
      <c r="X108" s="38"/>
      <c r="Y108" s="37"/>
      <c r="Z108" s="31" t="s">
        <v>80</v>
      </c>
    </row>
    <row r="109" spans="1:26" x14ac:dyDescent="0.2">
      <c r="A109" s="1"/>
      <c r="B109" s="31" t="s">
        <v>912</v>
      </c>
      <c r="C109" s="32" t="s">
        <v>913</v>
      </c>
      <c r="D109" s="31"/>
      <c r="E109" s="31"/>
      <c r="F109" s="31"/>
      <c r="G109" s="31">
        <v>1</v>
      </c>
      <c r="H109" s="33" t="s">
        <v>914</v>
      </c>
      <c r="I109" s="33" t="s">
        <v>915</v>
      </c>
      <c r="J109" s="33" t="s">
        <v>916</v>
      </c>
      <c r="K109" s="31" t="s">
        <v>917</v>
      </c>
      <c r="L109" s="31">
        <v>6</v>
      </c>
      <c r="M109" s="31">
        <v>6</v>
      </c>
      <c r="N109" s="34">
        <v>347</v>
      </c>
      <c r="O109" s="35" t="s">
        <v>75</v>
      </c>
      <c r="P109" s="36"/>
      <c r="Q109" s="36" t="s">
        <v>169</v>
      </c>
      <c r="R109" s="36" t="s">
        <v>918</v>
      </c>
      <c r="S109" s="36" t="s">
        <v>1423</v>
      </c>
      <c r="T109" s="36" t="s">
        <v>919</v>
      </c>
      <c r="U109" s="36">
        <v>1.5840000000000001</v>
      </c>
      <c r="V109" s="37">
        <v>1</v>
      </c>
      <c r="W109" s="51">
        <v>1</v>
      </c>
      <c r="X109" s="38"/>
      <c r="Y109" s="37"/>
      <c r="Z109" s="31" t="s">
        <v>80</v>
      </c>
    </row>
    <row r="110" spans="1:26" x14ac:dyDescent="0.2">
      <c r="A110" s="1"/>
      <c r="B110" s="31" t="s">
        <v>796</v>
      </c>
      <c r="C110" s="32" t="s">
        <v>797</v>
      </c>
      <c r="D110" s="31"/>
      <c r="E110" s="31"/>
      <c r="F110" s="31"/>
      <c r="G110" s="31">
        <v>1</v>
      </c>
      <c r="H110" s="33" t="s">
        <v>798</v>
      </c>
      <c r="I110" s="33" t="s">
        <v>799</v>
      </c>
      <c r="J110" s="33" t="s">
        <v>800</v>
      </c>
      <c r="K110" s="31" t="s">
        <v>801</v>
      </c>
      <c r="L110" s="31">
        <v>4</v>
      </c>
      <c r="M110" s="31">
        <v>4</v>
      </c>
      <c r="N110" s="34">
        <v>271</v>
      </c>
      <c r="O110" s="35" t="s">
        <v>75</v>
      </c>
      <c r="P110" s="36"/>
      <c r="Q110" s="36" t="s">
        <v>88</v>
      </c>
      <c r="R110" s="36" t="s">
        <v>802</v>
      </c>
      <c r="S110" s="36" t="s">
        <v>1424</v>
      </c>
      <c r="T110" s="36" t="s">
        <v>803</v>
      </c>
      <c r="U110" s="36">
        <v>0.61</v>
      </c>
      <c r="V110" s="37">
        <v>1</v>
      </c>
      <c r="W110" s="51">
        <v>1</v>
      </c>
      <c r="X110" s="38"/>
      <c r="Y110" s="37"/>
      <c r="Z110" s="31" t="s">
        <v>110</v>
      </c>
    </row>
    <row r="111" spans="1:26" x14ac:dyDescent="0.2">
      <c r="A111" s="1"/>
      <c r="B111" s="31" t="s">
        <v>244</v>
      </c>
      <c r="C111" s="32" t="s">
        <v>245</v>
      </c>
      <c r="D111" s="31"/>
      <c r="E111" s="31"/>
      <c r="F111" s="31"/>
      <c r="G111" s="31">
        <v>1</v>
      </c>
      <c r="H111" s="33" t="s">
        <v>246</v>
      </c>
      <c r="I111" s="33" t="s">
        <v>247</v>
      </c>
      <c r="J111" s="33" t="s">
        <v>248</v>
      </c>
      <c r="K111" s="31" t="s">
        <v>249</v>
      </c>
      <c r="L111" s="31">
        <v>2</v>
      </c>
      <c r="M111" s="31">
        <v>2</v>
      </c>
      <c r="N111" s="34">
        <v>174</v>
      </c>
      <c r="O111" s="35" t="s">
        <v>75</v>
      </c>
      <c r="P111" s="36" t="s">
        <v>240</v>
      </c>
      <c r="Q111" s="36" t="s">
        <v>250</v>
      </c>
      <c r="R111" s="36" t="s">
        <v>251</v>
      </c>
      <c r="S111" s="36" t="s">
        <v>1423</v>
      </c>
      <c r="T111" s="36" t="s">
        <v>252</v>
      </c>
      <c r="U111" s="36"/>
      <c r="V111" s="37">
        <v>1</v>
      </c>
      <c r="W111" s="51">
        <v>1</v>
      </c>
      <c r="X111" s="38"/>
      <c r="Y111" s="37">
        <v>1</v>
      </c>
      <c r="Z111" s="31" t="s">
        <v>110</v>
      </c>
    </row>
    <row r="112" spans="1:26" x14ac:dyDescent="0.2">
      <c r="A112" s="1"/>
      <c r="B112" s="31" t="s">
        <v>936</v>
      </c>
      <c r="C112" s="32" t="s">
        <v>937</v>
      </c>
      <c r="D112" s="31"/>
      <c r="E112" s="31"/>
      <c r="F112" s="31"/>
      <c r="G112" s="31">
        <v>1</v>
      </c>
      <c r="H112" s="33" t="s">
        <v>938</v>
      </c>
      <c r="I112" s="33" t="s">
        <v>939</v>
      </c>
      <c r="J112" s="33" t="s">
        <v>940</v>
      </c>
      <c r="K112" s="31" t="s">
        <v>920</v>
      </c>
      <c r="L112" s="31">
        <v>4</v>
      </c>
      <c r="M112" s="31">
        <v>4</v>
      </c>
      <c r="N112" s="34">
        <v>446</v>
      </c>
      <c r="O112" s="35" t="s">
        <v>97</v>
      </c>
      <c r="P112" s="36" t="s">
        <v>941</v>
      </c>
      <c r="Q112" s="36" t="s">
        <v>250</v>
      </c>
      <c r="R112" s="36" t="s">
        <v>942</v>
      </c>
      <c r="S112" s="36" t="s">
        <v>1423</v>
      </c>
      <c r="T112" s="36" t="s">
        <v>943</v>
      </c>
      <c r="U112" s="36"/>
      <c r="V112" s="37">
        <v>1</v>
      </c>
      <c r="W112" s="51">
        <v>1</v>
      </c>
      <c r="X112" s="38"/>
      <c r="Y112" s="37">
        <v>1</v>
      </c>
      <c r="Z112" s="31" t="s">
        <v>80</v>
      </c>
    </row>
    <row r="113" spans="1:26" x14ac:dyDescent="0.2">
      <c r="A113" s="1"/>
      <c r="B113" s="31" t="s">
        <v>944</v>
      </c>
      <c r="C113" s="32" t="s">
        <v>945</v>
      </c>
      <c r="D113" s="31"/>
      <c r="E113" s="31"/>
      <c r="F113" s="31"/>
      <c r="G113" s="31">
        <v>1</v>
      </c>
      <c r="H113" s="33"/>
      <c r="I113" s="33" t="s">
        <v>946</v>
      </c>
      <c r="J113" s="33"/>
      <c r="K113" s="31" t="s">
        <v>947</v>
      </c>
      <c r="L113" s="31">
        <v>1</v>
      </c>
      <c r="M113" s="31">
        <v>1</v>
      </c>
      <c r="N113" s="34">
        <v>175</v>
      </c>
      <c r="O113" s="35" t="s">
        <v>97</v>
      </c>
      <c r="P113" s="36" t="s">
        <v>948</v>
      </c>
      <c r="Q113" s="36" t="s">
        <v>77</v>
      </c>
      <c r="R113" s="36" t="s">
        <v>100</v>
      </c>
      <c r="S113" s="36" t="s">
        <v>1423</v>
      </c>
      <c r="T113" s="36" t="s">
        <v>949</v>
      </c>
      <c r="U113" s="36"/>
      <c r="V113" s="37">
        <v>1</v>
      </c>
      <c r="W113" s="51">
        <v>1</v>
      </c>
      <c r="X113" s="38">
        <v>1</v>
      </c>
      <c r="Y113" s="37">
        <v>1</v>
      </c>
      <c r="Z113" s="31" t="s">
        <v>80</v>
      </c>
    </row>
    <row r="114" spans="1:26" x14ac:dyDescent="0.2">
      <c r="A114" s="1"/>
      <c r="B114" s="31" t="s">
        <v>950</v>
      </c>
      <c r="C114" s="32" t="s">
        <v>951</v>
      </c>
      <c r="D114" s="31"/>
      <c r="E114" s="31"/>
      <c r="F114" s="31"/>
      <c r="G114" s="31">
        <v>1</v>
      </c>
      <c r="H114" s="33"/>
      <c r="I114" s="33" t="s">
        <v>952</v>
      </c>
      <c r="J114" s="33"/>
      <c r="K114" s="31" t="s">
        <v>700</v>
      </c>
      <c r="L114" s="31">
        <v>4</v>
      </c>
      <c r="M114" s="31">
        <v>4</v>
      </c>
      <c r="N114" s="34">
        <v>244</v>
      </c>
      <c r="O114" s="35" t="s">
        <v>97</v>
      </c>
      <c r="P114" s="36" t="s">
        <v>240</v>
      </c>
      <c r="Q114" s="36" t="s">
        <v>77</v>
      </c>
      <c r="R114" s="36" t="s">
        <v>160</v>
      </c>
      <c r="S114" s="36" t="s">
        <v>1423</v>
      </c>
      <c r="T114" s="36" t="s">
        <v>953</v>
      </c>
      <c r="U114" s="36"/>
      <c r="V114" s="37">
        <v>1</v>
      </c>
      <c r="W114" s="51">
        <v>1</v>
      </c>
      <c r="X114" s="38">
        <v>1</v>
      </c>
      <c r="Y114" s="37">
        <v>1</v>
      </c>
      <c r="Z114" s="31" t="s">
        <v>80</v>
      </c>
    </row>
    <row r="115" spans="1:26" x14ac:dyDescent="0.2">
      <c r="A115" s="1"/>
      <c r="B115" s="31" t="s">
        <v>33</v>
      </c>
      <c r="C115" s="32" t="s">
        <v>32</v>
      </c>
      <c r="D115" s="31" t="s">
        <v>954</v>
      </c>
      <c r="E115" s="31"/>
      <c r="F115" s="31"/>
      <c r="G115" s="31">
        <v>1</v>
      </c>
      <c r="H115" s="33" t="s">
        <v>955</v>
      </c>
      <c r="I115" s="33" t="s">
        <v>956</v>
      </c>
      <c r="J115" s="33"/>
      <c r="K115" s="31" t="s">
        <v>133</v>
      </c>
      <c r="L115" s="31">
        <v>4</v>
      </c>
      <c r="M115" s="31">
        <v>4</v>
      </c>
      <c r="N115" s="34">
        <v>408</v>
      </c>
      <c r="O115" s="35" t="s">
        <v>75</v>
      </c>
      <c r="P115" s="36" t="s">
        <v>390</v>
      </c>
      <c r="Q115" s="36" t="s">
        <v>88</v>
      </c>
      <c r="R115" s="36" t="s">
        <v>957</v>
      </c>
      <c r="S115" s="36" t="s">
        <v>1425</v>
      </c>
      <c r="T115" s="36" t="s">
        <v>958</v>
      </c>
      <c r="U115" s="36">
        <v>0.57199999999999995</v>
      </c>
      <c r="V115" s="37">
        <v>1</v>
      </c>
      <c r="W115" s="51">
        <v>1</v>
      </c>
      <c r="X115" s="38"/>
      <c r="Y115" s="37"/>
      <c r="Z115" s="31" t="s">
        <v>80</v>
      </c>
    </row>
    <row r="116" spans="1:26" x14ac:dyDescent="0.2">
      <c r="A116" s="1"/>
      <c r="B116" s="31" t="s">
        <v>996</v>
      </c>
      <c r="C116" s="32" t="s">
        <v>997</v>
      </c>
      <c r="D116" s="31"/>
      <c r="E116" s="31"/>
      <c r="F116" s="31"/>
      <c r="G116" s="31">
        <v>1</v>
      </c>
      <c r="H116" s="33" t="s">
        <v>998</v>
      </c>
      <c r="I116" s="33" t="s">
        <v>999</v>
      </c>
      <c r="J116" s="33" t="s">
        <v>1000</v>
      </c>
      <c r="K116" s="31" t="s">
        <v>1001</v>
      </c>
      <c r="L116" s="31">
        <v>1</v>
      </c>
      <c r="M116" s="31">
        <v>1</v>
      </c>
      <c r="N116" s="34">
        <v>537</v>
      </c>
      <c r="O116" s="35" t="s">
        <v>75</v>
      </c>
      <c r="P116" s="36" t="s">
        <v>259</v>
      </c>
      <c r="Q116" s="36" t="s">
        <v>129</v>
      </c>
      <c r="R116" s="36" t="s">
        <v>511</v>
      </c>
      <c r="S116" s="36" t="s">
        <v>1423</v>
      </c>
      <c r="T116" s="36" t="s">
        <v>1002</v>
      </c>
      <c r="U116" s="36">
        <v>0.81399999999999995</v>
      </c>
      <c r="V116" s="37">
        <v>1</v>
      </c>
      <c r="W116" s="51">
        <v>1</v>
      </c>
      <c r="X116" s="38"/>
      <c r="Y116" s="37"/>
      <c r="Z116" s="31" t="s">
        <v>80</v>
      </c>
    </row>
    <row r="117" spans="1:26" x14ac:dyDescent="0.2">
      <c r="A117" s="1"/>
      <c r="B117" s="31" t="s">
        <v>1003</v>
      </c>
      <c r="C117" s="32" t="s">
        <v>1004</v>
      </c>
      <c r="D117" s="31"/>
      <c r="E117" s="31"/>
      <c r="F117" s="31"/>
      <c r="G117" s="31">
        <v>1</v>
      </c>
      <c r="H117" s="33" t="s">
        <v>1005</v>
      </c>
      <c r="I117" s="33" t="s">
        <v>1006</v>
      </c>
      <c r="J117" s="33" t="s">
        <v>1007</v>
      </c>
      <c r="K117" s="31" t="s">
        <v>607</v>
      </c>
      <c r="L117" s="31">
        <v>4</v>
      </c>
      <c r="M117" s="31">
        <v>4</v>
      </c>
      <c r="N117" s="34">
        <v>387</v>
      </c>
      <c r="O117" s="35" t="s">
        <v>97</v>
      </c>
      <c r="P117" s="36" t="s">
        <v>1008</v>
      </c>
      <c r="Q117" s="36" t="s">
        <v>172</v>
      </c>
      <c r="R117" s="36" t="s">
        <v>608</v>
      </c>
      <c r="S117" s="36" t="s">
        <v>1423</v>
      </c>
      <c r="T117" s="36" t="s">
        <v>1009</v>
      </c>
      <c r="U117" s="36">
        <v>0.91700000000000004</v>
      </c>
      <c r="V117" s="37">
        <v>1</v>
      </c>
      <c r="W117" s="51">
        <v>1</v>
      </c>
      <c r="X117" s="38">
        <v>1</v>
      </c>
      <c r="Y117" s="37"/>
      <c r="Z117" s="31" t="s">
        <v>80</v>
      </c>
    </row>
    <row r="118" spans="1:26" x14ac:dyDescent="0.2">
      <c r="A118" s="1"/>
      <c r="B118" s="31" t="s">
        <v>1019</v>
      </c>
      <c r="C118" s="32" t="s">
        <v>1020</v>
      </c>
      <c r="D118" s="31"/>
      <c r="E118" s="31"/>
      <c r="F118" s="31"/>
      <c r="G118" s="31">
        <v>1</v>
      </c>
      <c r="H118" s="33" t="s">
        <v>1021</v>
      </c>
      <c r="I118" s="33" t="s">
        <v>1022</v>
      </c>
      <c r="J118" s="33" t="s">
        <v>1023</v>
      </c>
      <c r="K118" s="31" t="s">
        <v>810</v>
      </c>
      <c r="L118" s="31">
        <v>6</v>
      </c>
      <c r="M118" s="31">
        <v>6</v>
      </c>
      <c r="N118" s="34">
        <v>875</v>
      </c>
      <c r="O118" s="35" t="s">
        <v>75</v>
      </c>
      <c r="P118" s="36" t="s">
        <v>1024</v>
      </c>
      <c r="Q118" s="36" t="s">
        <v>241</v>
      </c>
      <c r="R118" s="36" t="s">
        <v>1025</v>
      </c>
      <c r="S118" s="36" t="s">
        <v>1423</v>
      </c>
      <c r="T118" s="36" t="s">
        <v>1026</v>
      </c>
      <c r="U118" s="36">
        <v>1.51</v>
      </c>
      <c r="V118" s="37">
        <v>1</v>
      </c>
      <c r="W118" s="51">
        <v>1</v>
      </c>
      <c r="X118" s="38"/>
      <c r="Y118" s="37"/>
      <c r="Z118" s="31" t="s">
        <v>80</v>
      </c>
    </row>
    <row r="119" spans="1:26" x14ac:dyDescent="0.2">
      <c r="A119" s="1"/>
      <c r="B119" s="31" t="s">
        <v>1010</v>
      </c>
      <c r="C119" s="32" t="s">
        <v>1011</v>
      </c>
      <c r="D119" s="31"/>
      <c r="E119" s="31"/>
      <c r="F119" s="31"/>
      <c r="G119" s="31">
        <v>1</v>
      </c>
      <c r="H119" s="33" t="s">
        <v>1012</v>
      </c>
      <c r="I119" s="33" t="s">
        <v>1013</v>
      </c>
      <c r="J119" s="33" t="s">
        <v>1014</v>
      </c>
      <c r="K119" s="31" t="s">
        <v>1015</v>
      </c>
      <c r="L119" s="31">
        <v>4</v>
      </c>
      <c r="M119" s="31">
        <v>4</v>
      </c>
      <c r="N119" s="34">
        <v>959</v>
      </c>
      <c r="O119" s="35" t="s">
        <v>75</v>
      </c>
      <c r="P119" s="36"/>
      <c r="Q119" s="36" t="s">
        <v>707</v>
      </c>
      <c r="R119" s="36" t="s">
        <v>1016</v>
      </c>
      <c r="S119" s="36" t="s">
        <v>1423</v>
      </c>
      <c r="T119" s="36" t="s">
        <v>1017</v>
      </c>
      <c r="U119" s="36">
        <v>1.194</v>
      </c>
      <c r="V119" s="37">
        <v>1</v>
      </c>
      <c r="W119" s="51">
        <v>1</v>
      </c>
      <c r="X119" s="38"/>
      <c r="Y119" s="37"/>
      <c r="Z119" s="31" t="s">
        <v>80</v>
      </c>
    </row>
    <row r="120" spans="1:26" x14ac:dyDescent="0.2">
      <c r="A120" s="1"/>
      <c r="B120" s="31" t="s">
        <v>1359</v>
      </c>
      <c r="C120" s="32" t="s">
        <v>1360</v>
      </c>
      <c r="D120" s="31"/>
      <c r="E120" s="31"/>
      <c r="F120" s="31"/>
      <c r="G120" s="31">
        <v>1</v>
      </c>
      <c r="H120" s="33" t="s">
        <v>1361</v>
      </c>
      <c r="I120" s="33" t="s">
        <v>1362</v>
      </c>
      <c r="J120" s="33" t="s">
        <v>1363</v>
      </c>
      <c r="K120" s="31" t="s">
        <v>1364</v>
      </c>
      <c r="L120" s="31">
        <v>3</v>
      </c>
      <c r="M120" s="31">
        <v>3</v>
      </c>
      <c r="N120" s="34">
        <v>128</v>
      </c>
      <c r="O120" s="35" t="s">
        <v>75</v>
      </c>
      <c r="P120" s="36"/>
      <c r="Q120" s="36" t="s">
        <v>88</v>
      </c>
      <c r="R120" s="36" t="s">
        <v>1365</v>
      </c>
      <c r="S120" s="36" t="s">
        <v>1423</v>
      </c>
      <c r="T120" s="36" t="s">
        <v>1366</v>
      </c>
      <c r="U120" s="36"/>
      <c r="V120" s="37">
        <v>1</v>
      </c>
      <c r="W120" s="51">
        <v>1</v>
      </c>
      <c r="X120" s="38"/>
      <c r="Y120" s="37"/>
      <c r="Z120" s="31" t="s">
        <v>110</v>
      </c>
    </row>
    <row r="121" spans="1:26" x14ac:dyDescent="0.2">
      <c r="A121" s="1"/>
      <c r="B121" s="31" t="s">
        <v>1051</v>
      </c>
      <c r="C121" s="32" t="s">
        <v>1052</v>
      </c>
      <c r="D121" s="31"/>
      <c r="E121" s="31"/>
      <c r="F121" s="31"/>
      <c r="G121" s="31">
        <v>1</v>
      </c>
      <c r="H121" s="33" t="s">
        <v>1053</v>
      </c>
      <c r="I121" s="33" t="s">
        <v>1054</v>
      </c>
      <c r="J121" s="33" t="s">
        <v>1055</v>
      </c>
      <c r="K121" s="31" t="s">
        <v>302</v>
      </c>
      <c r="L121" s="31" t="s">
        <v>1056</v>
      </c>
      <c r="M121" s="31">
        <v>10</v>
      </c>
      <c r="N121" s="34">
        <v>968</v>
      </c>
      <c r="O121" s="35" t="s">
        <v>97</v>
      </c>
      <c r="P121" s="36" t="s">
        <v>1057</v>
      </c>
      <c r="Q121" s="36" t="s">
        <v>625</v>
      </c>
      <c r="R121" s="36" t="s">
        <v>1058</v>
      </c>
      <c r="S121" s="36" t="s">
        <v>1423</v>
      </c>
      <c r="T121" s="36" t="s">
        <v>1059</v>
      </c>
      <c r="U121" s="36">
        <v>2.673</v>
      </c>
      <c r="V121" s="37">
        <v>1</v>
      </c>
      <c r="W121" s="51">
        <v>1</v>
      </c>
      <c r="X121" s="38"/>
      <c r="Y121" s="37">
        <v>1</v>
      </c>
      <c r="Z121" s="31" t="s">
        <v>80</v>
      </c>
    </row>
    <row r="122" spans="1:26" x14ac:dyDescent="0.2">
      <c r="A122" s="1"/>
      <c r="B122" s="31" t="s">
        <v>982</v>
      </c>
      <c r="C122" s="32" t="s">
        <v>983</v>
      </c>
      <c r="D122" s="31"/>
      <c r="E122" s="31"/>
      <c r="F122" s="31"/>
      <c r="G122" s="31">
        <v>1</v>
      </c>
      <c r="H122" s="33" t="s">
        <v>984</v>
      </c>
      <c r="I122" s="33" t="s">
        <v>985</v>
      </c>
      <c r="J122" s="33" t="s">
        <v>986</v>
      </c>
      <c r="K122" s="31" t="s">
        <v>987</v>
      </c>
      <c r="L122" s="31">
        <v>8</v>
      </c>
      <c r="M122" s="31">
        <v>8</v>
      </c>
      <c r="N122" s="34">
        <v>1349</v>
      </c>
      <c r="O122" s="35" t="s">
        <v>75</v>
      </c>
      <c r="P122" s="36" t="s">
        <v>876</v>
      </c>
      <c r="Q122" s="36" t="s">
        <v>241</v>
      </c>
      <c r="R122" s="36" t="s">
        <v>988</v>
      </c>
      <c r="S122" s="36" t="s">
        <v>1423</v>
      </c>
      <c r="T122" s="36" t="s">
        <v>989</v>
      </c>
      <c r="U122" s="36">
        <v>1.5780000000000001</v>
      </c>
      <c r="V122" s="37">
        <v>1</v>
      </c>
      <c r="W122" s="51">
        <v>1</v>
      </c>
      <c r="X122" s="38"/>
      <c r="Y122" s="37"/>
      <c r="Z122" s="31" t="s">
        <v>80</v>
      </c>
    </row>
    <row r="123" spans="1:26" x14ac:dyDescent="0.2">
      <c r="A123" s="1"/>
      <c r="B123" s="31" t="s">
        <v>1042</v>
      </c>
      <c r="C123" s="32" t="s">
        <v>1043</v>
      </c>
      <c r="D123" s="31"/>
      <c r="E123" s="31"/>
      <c r="F123" s="31"/>
      <c r="G123" s="31">
        <v>1</v>
      </c>
      <c r="H123" s="33" t="s">
        <v>1044</v>
      </c>
      <c r="I123" s="33" t="s">
        <v>1045</v>
      </c>
      <c r="J123" s="33" t="s">
        <v>1046</v>
      </c>
      <c r="K123" s="31" t="s">
        <v>1047</v>
      </c>
      <c r="L123" s="31">
        <v>4</v>
      </c>
      <c r="M123" s="31">
        <v>4</v>
      </c>
      <c r="N123" s="34">
        <v>165</v>
      </c>
      <c r="O123" s="35" t="s">
        <v>75</v>
      </c>
      <c r="P123" s="36" t="s">
        <v>1048</v>
      </c>
      <c r="Q123" s="36" t="s">
        <v>211</v>
      </c>
      <c r="R123" s="36" t="s">
        <v>1049</v>
      </c>
      <c r="S123" s="36" t="s">
        <v>1423</v>
      </c>
      <c r="T123" s="36" t="s">
        <v>1050</v>
      </c>
      <c r="U123" s="36">
        <v>0.97699999999999998</v>
      </c>
      <c r="V123" s="37">
        <v>1</v>
      </c>
      <c r="W123" s="51">
        <v>1</v>
      </c>
      <c r="X123" s="38">
        <v>1</v>
      </c>
      <c r="Y123" s="37">
        <v>1</v>
      </c>
      <c r="Z123" s="31" t="s">
        <v>80</v>
      </c>
    </row>
    <row r="124" spans="1:26" x14ac:dyDescent="0.2">
      <c r="A124" s="1"/>
      <c r="B124" s="31" t="s">
        <v>1066</v>
      </c>
      <c r="C124" s="32" t="s">
        <v>1067</v>
      </c>
      <c r="D124" s="31"/>
      <c r="E124" s="31"/>
      <c r="F124" s="31"/>
      <c r="G124" s="31">
        <v>1</v>
      </c>
      <c r="H124" s="33" t="s">
        <v>1068</v>
      </c>
      <c r="I124" s="33" t="s">
        <v>1069</v>
      </c>
      <c r="J124" s="33" t="s">
        <v>1070</v>
      </c>
      <c r="K124" s="31" t="s">
        <v>1071</v>
      </c>
      <c r="L124" s="31" t="s">
        <v>74</v>
      </c>
      <c r="M124" s="31">
        <v>7</v>
      </c>
      <c r="N124" s="34">
        <v>614</v>
      </c>
      <c r="O124" s="35" t="s">
        <v>75</v>
      </c>
      <c r="P124" s="36"/>
      <c r="Q124" s="36" t="s">
        <v>169</v>
      </c>
      <c r="R124" s="36" t="s">
        <v>1072</v>
      </c>
      <c r="S124" s="36" t="s">
        <v>1425</v>
      </c>
      <c r="T124" s="36" t="s">
        <v>1073</v>
      </c>
      <c r="U124" s="36">
        <v>2.21</v>
      </c>
      <c r="V124" s="37">
        <v>1</v>
      </c>
      <c r="W124" s="51">
        <v>1</v>
      </c>
      <c r="X124" s="38"/>
      <c r="Y124" s="37"/>
      <c r="Z124" s="31" t="s">
        <v>80</v>
      </c>
    </row>
    <row r="125" spans="1:26" x14ac:dyDescent="0.2">
      <c r="A125" s="1"/>
      <c r="B125" s="31" t="s">
        <v>1083</v>
      </c>
      <c r="C125" s="32" t="s">
        <v>1084</v>
      </c>
      <c r="D125" s="31"/>
      <c r="E125" s="31"/>
      <c r="F125" s="31"/>
      <c r="G125" s="31">
        <v>1</v>
      </c>
      <c r="H125" s="33" t="s">
        <v>1085</v>
      </c>
      <c r="I125" s="33" t="s">
        <v>1086</v>
      </c>
      <c r="J125" s="33"/>
      <c r="K125" s="31" t="s">
        <v>1087</v>
      </c>
      <c r="L125" s="31">
        <v>4</v>
      </c>
      <c r="M125" s="31">
        <v>4</v>
      </c>
      <c r="N125" s="34">
        <v>571</v>
      </c>
      <c r="O125" s="35" t="s">
        <v>97</v>
      </c>
      <c r="P125" s="36"/>
      <c r="Q125" s="36" t="s">
        <v>885</v>
      </c>
      <c r="R125" s="36" t="s">
        <v>223</v>
      </c>
      <c r="S125" s="36" t="s">
        <v>1423</v>
      </c>
      <c r="T125" s="36" t="s">
        <v>1088</v>
      </c>
      <c r="U125" s="36">
        <v>1.9350000000000001</v>
      </c>
      <c r="V125" s="37">
        <v>1</v>
      </c>
      <c r="W125" s="51">
        <v>1</v>
      </c>
      <c r="X125" s="38"/>
      <c r="Y125" s="37"/>
      <c r="Z125" s="31" t="s">
        <v>80</v>
      </c>
    </row>
    <row r="126" spans="1:26" x14ac:dyDescent="0.2">
      <c r="A126" s="1"/>
      <c r="B126" s="31" t="s">
        <v>1089</v>
      </c>
      <c r="C126" s="32" t="s">
        <v>1090</v>
      </c>
      <c r="D126" s="31"/>
      <c r="E126" s="31"/>
      <c r="F126" s="31"/>
      <c r="G126" s="31">
        <v>1</v>
      </c>
      <c r="H126" s="33" t="s">
        <v>1091</v>
      </c>
      <c r="I126" s="33" t="s">
        <v>1092</v>
      </c>
      <c r="J126" s="33"/>
      <c r="K126" s="31" t="s">
        <v>685</v>
      </c>
      <c r="L126" s="31">
        <v>1</v>
      </c>
      <c r="M126" s="31">
        <v>1</v>
      </c>
      <c r="N126" s="34">
        <v>517</v>
      </c>
      <c r="O126" s="35" t="s">
        <v>97</v>
      </c>
      <c r="P126" s="36" t="s">
        <v>259</v>
      </c>
      <c r="Q126" s="36" t="s">
        <v>885</v>
      </c>
      <c r="R126" s="36" t="s">
        <v>401</v>
      </c>
      <c r="S126" s="36" t="s">
        <v>1425</v>
      </c>
      <c r="T126" s="36" t="s">
        <v>1093</v>
      </c>
      <c r="U126" s="36"/>
      <c r="V126" s="37">
        <v>1</v>
      </c>
      <c r="W126" s="51">
        <v>1</v>
      </c>
      <c r="X126" s="38"/>
      <c r="Y126" s="37"/>
      <c r="Z126" s="31" t="s">
        <v>80</v>
      </c>
    </row>
    <row r="127" spans="1:26" x14ac:dyDescent="0.2">
      <c r="A127" s="1"/>
      <c r="B127" s="31" t="s">
        <v>743</v>
      </c>
      <c r="C127" s="32" t="s">
        <v>744</v>
      </c>
      <c r="D127" s="31"/>
      <c r="E127" s="31"/>
      <c r="F127" s="31"/>
      <c r="G127" s="31">
        <v>1</v>
      </c>
      <c r="H127" s="33" t="s">
        <v>745</v>
      </c>
      <c r="I127" s="33" t="s">
        <v>746</v>
      </c>
      <c r="J127" s="33" t="s">
        <v>747</v>
      </c>
      <c r="K127" s="31" t="s">
        <v>748</v>
      </c>
      <c r="L127" s="31">
        <v>10</v>
      </c>
      <c r="M127" s="31">
        <v>10</v>
      </c>
      <c r="N127" s="34">
        <v>878</v>
      </c>
      <c r="O127" s="35" t="s">
        <v>97</v>
      </c>
      <c r="P127" s="36" t="s">
        <v>749</v>
      </c>
      <c r="Q127" s="36" t="s">
        <v>129</v>
      </c>
      <c r="R127" s="36" t="s">
        <v>608</v>
      </c>
      <c r="S127" s="36" t="s">
        <v>1423</v>
      </c>
      <c r="T127" s="36" t="s">
        <v>750</v>
      </c>
      <c r="U127" s="36">
        <v>0.70299999999999996</v>
      </c>
      <c r="V127" s="37">
        <v>1</v>
      </c>
      <c r="W127" s="51">
        <v>1</v>
      </c>
      <c r="X127" s="38"/>
      <c r="Y127" s="37"/>
      <c r="Z127" s="31" t="s">
        <v>80</v>
      </c>
    </row>
    <row r="128" spans="1:26" x14ac:dyDescent="0.2">
      <c r="A128" s="1"/>
      <c r="B128" s="31" t="s">
        <v>1075</v>
      </c>
      <c r="C128" s="32" t="s">
        <v>1076</v>
      </c>
      <c r="D128" s="31"/>
      <c r="E128" s="31"/>
      <c r="F128" s="31"/>
      <c r="G128" s="31">
        <v>1</v>
      </c>
      <c r="H128" s="33" t="s">
        <v>1077</v>
      </c>
      <c r="I128" s="33" t="s">
        <v>1078</v>
      </c>
      <c r="J128" s="33" t="s">
        <v>1079</v>
      </c>
      <c r="K128" s="31" t="s">
        <v>1080</v>
      </c>
      <c r="L128" s="31">
        <v>12</v>
      </c>
      <c r="M128" s="31">
        <v>12</v>
      </c>
      <c r="N128" s="34">
        <v>493</v>
      </c>
      <c r="O128" s="35" t="s">
        <v>362</v>
      </c>
      <c r="P128" s="36"/>
      <c r="Q128" s="36" t="s">
        <v>885</v>
      </c>
      <c r="R128" s="36" t="s">
        <v>1081</v>
      </c>
      <c r="S128" s="36" t="s">
        <v>1423</v>
      </c>
      <c r="T128" s="36" t="s">
        <v>1082</v>
      </c>
      <c r="U128" s="36">
        <v>4.6550000000000002</v>
      </c>
      <c r="V128" s="37">
        <v>1</v>
      </c>
      <c r="W128" s="51">
        <v>1</v>
      </c>
      <c r="X128" s="38"/>
      <c r="Y128" s="37"/>
      <c r="Z128" s="31" t="s">
        <v>80</v>
      </c>
    </row>
    <row r="129" spans="1:26" x14ac:dyDescent="0.2">
      <c r="A129" s="1"/>
      <c r="B129" s="31" t="s">
        <v>1035</v>
      </c>
      <c r="C129" s="32" t="s">
        <v>1036</v>
      </c>
      <c r="D129" s="31"/>
      <c r="E129" s="31"/>
      <c r="F129" s="31"/>
      <c r="G129" s="31">
        <v>1</v>
      </c>
      <c r="H129" s="33" t="s">
        <v>1037</v>
      </c>
      <c r="I129" s="33" t="s">
        <v>1038</v>
      </c>
      <c r="J129" s="33" t="s">
        <v>1039</v>
      </c>
      <c r="K129" s="31" t="s">
        <v>1040</v>
      </c>
      <c r="L129" s="31">
        <v>10</v>
      </c>
      <c r="M129" s="31">
        <v>10</v>
      </c>
      <c r="N129" s="34">
        <v>856</v>
      </c>
      <c r="O129" s="35" t="s">
        <v>75</v>
      </c>
      <c r="P129" s="36"/>
      <c r="Q129" s="36" t="s">
        <v>513</v>
      </c>
      <c r="R129" s="36" t="s">
        <v>852</v>
      </c>
      <c r="S129" s="36" t="s">
        <v>1423</v>
      </c>
      <c r="T129" s="36" t="s">
        <v>1041</v>
      </c>
      <c r="U129" s="36">
        <v>0.59199999999999997</v>
      </c>
      <c r="V129" s="37">
        <v>1</v>
      </c>
      <c r="W129" s="51">
        <v>1</v>
      </c>
      <c r="X129" s="38"/>
      <c r="Y129" s="37"/>
      <c r="Z129" s="31" t="s">
        <v>80</v>
      </c>
    </row>
    <row r="130" spans="1:26" x14ac:dyDescent="0.2">
      <c r="A130" s="1"/>
      <c r="B130" s="31" t="s">
        <v>1060</v>
      </c>
      <c r="C130" s="32" t="s">
        <v>1061</v>
      </c>
      <c r="D130" s="31"/>
      <c r="E130" s="31"/>
      <c r="F130" s="31"/>
      <c r="G130" s="31">
        <v>1</v>
      </c>
      <c r="H130" s="33" t="s">
        <v>1062</v>
      </c>
      <c r="I130" s="33" t="s">
        <v>1063</v>
      </c>
      <c r="J130" s="33"/>
      <c r="K130" s="31" t="s">
        <v>616</v>
      </c>
      <c r="L130" s="31">
        <v>6</v>
      </c>
      <c r="M130" s="31">
        <v>6</v>
      </c>
      <c r="N130" s="34">
        <v>635</v>
      </c>
      <c r="O130" s="35" t="s">
        <v>75</v>
      </c>
      <c r="P130" s="36"/>
      <c r="Q130" s="36" t="s">
        <v>885</v>
      </c>
      <c r="R130" s="36" t="s">
        <v>1064</v>
      </c>
      <c r="S130" s="36" t="s">
        <v>1423</v>
      </c>
      <c r="T130" s="36" t="s">
        <v>1065</v>
      </c>
      <c r="U130" s="36"/>
      <c r="V130" s="37">
        <v>1</v>
      </c>
      <c r="W130" s="51">
        <v>1</v>
      </c>
      <c r="X130" s="38"/>
      <c r="Y130" s="37">
        <v>1</v>
      </c>
      <c r="Z130" s="31" t="s">
        <v>110</v>
      </c>
    </row>
    <row r="131" spans="1:26" x14ac:dyDescent="0.2">
      <c r="A131" s="1"/>
      <c r="B131" s="31" t="s">
        <v>894</v>
      </c>
      <c r="C131" s="32" t="s">
        <v>895</v>
      </c>
      <c r="D131" s="31"/>
      <c r="E131" s="31"/>
      <c r="F131" s="31"/>
      <c r="G131" s="31">
        <v>1</v>
      </c>
      <c r="H131" s="33" t="s">
        <v>896</v>
      </c>
      <c r="I131" s="33" t="s">
        <v>897</v>
      </c>
      <c r="J131" s="33" t="s">
        <v>898</v>
      </c>
      <c r="K131" s="31" t="s">
        <v>899</v>
      </c>
      <c r="L131" s="31">
        <v>6</v>
      </c>
      <c r="M131" s="31">
        <v>6</v>
      </c>
      <c r="N131" s="34">
        <v>543</v>
      </c>
      <c r="O131" s="35" t="s">
        <v>75</v>
      </c>
      <c r="P131" s="36"/>
      <c r="Q131" s="36" t="s">
        <v>129</v>
      </c>
      <c r="R131" s="36" t="s">
        <v>900</v>
      </c>
      <c r="S131" s="36" t="s">
        <v>1423</v>
      </c>
      <c r="T131" s="36" t="s">
        <v>901</v>
      </c>
      <c r="U131" s="36">
        <v>1.506</v>
      </c>
      <c r="V131" s="37">
        <v>1</v>
      </c>
      <c r="W131" s="51">
        <v>1</v>
      </c>
      <c r="X131" s="38"/>
      <c r="Y131" s="37"/>
      <c r="Z131" s="31" t="s">
        <v>80</v>
      </c>
    </row>
    <row r="132" spans="1:26" x14ac:dyDescent="0.2">
      <c r="A132" s="1"/>
      <c r="B132" s="31" t="s">
        <v>68</v>
      </c>
      <c r="C132" s="32" t="s">
        <v>69</v>
      </c>
      <c r="D132" s="31"/>
      <c r="E132" s="31"/>
      <c r="F132" s="31"/>
      <c r="G132" s="31">
        <v>1</v>
      </c>
      <c r="H132" s="33" t="s">
        <v>70</v>
      </c>
      <c r="I132" s="33" t="s">
        <v>71</v>
      </c>
      <c r="J132" s="33" t="s">
        <v>72</v>
      </c>
      <c r="K132" s="31" t="s">
        <v>73</v>
      </c>
      <c r="L132" s="31" t="s">
        <v>74</v>
      </c>
      <c r="M132" s="31">
        <v>7</v>
      </c>
      <c r="N132" s="34">
        <v>365</v>
      </c>
      <c r="O132" s="35" t="s">
        <v>75</v>
      </c>
      <c r="P132" s="36" t="s">
        <v>76</v>
      </c>
      <c r="Q132" s="36" t="s">
        <v>77</v>
      </c>
      <c r="R132" s="36" t="s">
        <v>78</v>
      </c>
      <c r="S132" s="36" t="s">
        <v>1423</v>
      </c>
      <c r="T132" s="36" t="s">
        <v>79</v>
      </c>
      <c r="U132" s="36">
        <v>1.978</v>
      </c>
      <c r="V132" s="37">
        <v>1</v>
      </c>
      <c r="W132" s="51">
        <v>1</v>
      </c>
      <c r="X132" s="38"/>
      <c r="Y132" s="37">
        <v>1</v>
      </c>
      <c r="Z132" s="31" t="s">
        <v>80</v>
      </c>
    </row>
    <row r="133" spans="1:26" x14ac:dyDescent="0.2">
      <c r="A133" s="1"/>
      <c r="B133" s="31" t="s">
        <v>1109</v>
      </c>
      <c r="C133" s="32" t="s">
        <v>1110</v>
      </c>
      <c r="D133" s="31" t="s">
        <v>118</v>
      </c>
      <c r="E133" s="31"/>
      <c r="F133" s="31"/>
      <c r="G133" s="31">
        <v>1</v>
      </c>
      <c r="H133" s="33" t="s">
        <v>1111</v>
      </c>
      <c r="I133" s="33" t="s">
        <v>1112</v>
      </c>
      <c r="J133" s="33" t="s">
        <v>1113</v>
      </c>
      <c r="K133" s="31" t="s">
        <v>1114</v>
      </c>
      <c r="L133" s="31">
        <v>1</v>
      </c>
      <c r="M133" s="31">
        <v>1</v>
      </c>
      <c r="N133" s="34"/>
      <c r="O133" s="35" t="s">
        <v>132</v>
      </c>
      <c r="P133" s="36" t="s">
        <v>636</v>
      </c>
      <c r="Q133" s="36" t="s">
        <v>169</v>
      </c>
      <c r="R133" s="36" t="s">
        <v>1115</v>
      </c>
      <c r="S133" s="36" t="s">
        <v>1423</v>
      </c>
      <c r="T133" s="36" t="s">
        <v>1116</v>
      </c>
      <c r="U133" s="36">
        <v>0.92500000000000004</v>
      </c>
      <c r="V133" s="37">
        <v>1</v>
      </c>
      <c r="W133" s="51">
        <v>1</v>
      </c>
      <c r="X133" s="38"/>
      <c r="Y133" s="37"/>
      <c r="Z133" s="31" t="s">
        <v>121</v>
      </c>
    </row>
    <row r="134" spans="1:26" x14ac:dyDescent="0.2">
      <c r="A134" s="1"/>
      <c r="B134" s="31" t="s">
        <v>1102</v>
      </c>
      <c r="C134" s="32" t="s">
        <v>1103</v>
      </c>
      <c r="D134" s="31"/>
      <c r="E134" s="31"/>
      <c r="F134" s="31"/>
      <c r="G134" s="31">
        <v>1</v>
      </c>
      <c r="H134" s="33" t="s">
        <v>1104</v>
      </c>
      <c r="I134" s="33" t="s">
        <v>1105</v>
      </c>
      <c r="J134" s="33" t="s">
        <v>1106</v>
      </c>
      <c r="K134" s="31" t="s">
        <v>302</v>
      </c>
      <c r="L134" s="31">
        <v>6</v>
      </c>
      <c r="M134" s="31">
        <v>6</v>
      </c>
      <c r="N134" s="34">
        <v>354</v>
      </c>
      <c r="O134" s="35" t="s">
        <v>75</v>
      </c>
      <c r="P134" s="36"/>
      <c r="Q134" s="36" t="s">
        <v>513</v>
      </c>
      <c r="R134" s="36" t="s">
        <v>1107</v>
      </c>
      <c r="S134" s="36" t="s">
        <v>1423</v>
      </c>
      <c r="T134" s="36" t="s">
        <v>1108</v>
      </c>
      <c r="U134" s="36">
        <v>1.1299999999999999</v>
      </c>
      <c r="V134" s="37">
        <v>1</v>
      </c>
      <c r="W134" s="51">
        <v>1</v>
      </c>
      <c r="X134" s="38">
        <v>1</v>
      </c>
      <c r="Y134" s="37"/>
      <c r="Z134" s="31" t="s">
        <v>80</v>
      </c>
    </row>
    <row r="135" spans="1:26" x14ac:dyDescent="0.2">
      <c r="A135" s="1"/>
      <c r="B135" s="31" t="s">
        <v>1094</v>
      </c>
      <c r="C135" s="32" t="s">
        <v>1095</v>
      </c>
      <c r="D135" s="31"/>
      <c r="E135" s="31"/>
      <c r="F135" s="31"/>
      <c r="G135" s="31">
        <v>1</v>
      </c>
      <c r="H135" s="33" t="s">
        <v>1096</v>
      </c>
      <c r="I135" s="33" t="s">
        <v>1097</v>
      </c>
      <c r="J135" s="33" t="s">
        <v>1098</v>
      </c>
      <c r="K135" s="31" t="s">
        <v>1099</v>
      </c>
      <c r="L135" s="31">
        <v>4</v>
      </c>
      <c r="M135" s="31">
        <v>4</v>
      </c>
      <c r="N135" s="34">
        <v>276</v>
      </c>
      <c r="O135" s="35" t="s">
        <v>75</v>
      </c>
      <c r="P135" s="36"/>
      <c r="Q135" s="36" t="s">
        <v>88</v>
      </c>
      <c r="R135" s="36" t="s">
        <v>1100</v>
      </c>
      <c r="S135" s="36" t="s">
        <v>1424</v>
      </c>
      <c r="T135" s="36" t="s">
        <v>1101</v>
      </c>
      <c r="U135" s="36">
        <v>0.63800000000000001</v>
      </c>
      <c r="V135" s="37">
        <v>1</v>
      </c>
      <c r="W135" s="51">
        <v>1</v>
      </c>
      <c r="X135" s="38"/>
      <c r="Y135" s="37"/>
      <c r="Z135" s="31" t="s">
        <v>80</v>
      </c>
    </row>
    <row r="136" spans="1:26" x14ac:dyDescent="0.2">
      <c r="A136" s="1"/>
      <c r="B136" s="31" t="s">
        <v>1125</v>
      </c>
      <c r="C136" s="32" t="s">
        <v>1126</v>
      </c>
      <c r="D136" s="31"/>
      <c r="E136" s="31"/>
      <c r="F136" s="31"/>
      <c r="G136" s="31">
        <v>1</v>
      </c>
      <c r="H136" s="33" t="s">
        <v>1127</v>
      </c>
      <c r="I136" s="33" t="s">
        <v>1128</v>
      </c>
      <c r="J136" s="33" t="s">
        <v>1129</v>
      </c>
      <c r="K136" s="31" t="s">
        <v>426</v>
      </c>
      <c r="L136" s="31">
        <v>2</v>
      </c>
      <c r="M136" s="31">
        <v>2</v>
      </c>
      <c r="N136" s="34">
        <v>225</v>
      </c>
      <c r="O136" s="35" t="s">
        <v>362</v>
      </c>
      <c r="P136" s="36" t="s">
        <v>1130</v>
      </c>
      <c r="Q136" s="36" t="s">
        <v>364</v>
      </c>
      <c r="R136" s="36" t="s">
        <v>1131</v>
      </c>
      <c r="S136" s="36" t="s">
        <v>1423</v>
      </c>
      <c r="T136" s="36" t="s">
        <v>1132</v>
      </c>
      <c r="U136" s="36">
        <v>5.5949999999999998</v>
      </c>
      <c r="V136" s="37">
        <v>1</v>
      </c>
      <c r="W136" s="51">
        <v>1</v>
      </c>
      <c r="X136" s="38"/>
      <c r="Y136" s="37">
        <v>1</v>
      </c>
      <c r="Z136" s="31" t="s">
        <v>80</v>
      </c>
    </row>
    <row r="137" spans="1:26" x14ac:dyDescent="0.2">
      <c r="A137" s="1"/>
      <c r="B137" s="31" t="s">
        <v>1117</v>
      </c>
      <c r="C137" s="32" t="s">
        <v>1118</v>
      </c>
      <c r="D137" s="31"/>
      <c r="E137" s="31"/>
      <c r="F137" s="31"/>
      <c r="G137" s="31">
        <v>1</v>
      </c>
      <c r="H137" s="33" t="s">
        <v>1119</v>
      </c>
      <c r="I137" s="33" t="s">
        <v>1120</v>
      </c>
      <c r="J137" s="33" t="s">
        <v>1121</v>
      </c>
      <c r="K137" s="31" t="s">
        <v>111</v>
      </c>
      <c r="L137" s="31">
        <v>4</v>
      </c>
      <c r="M137" s="31">
        <v>4</v>
      </c>
      <c r="N137" s="34">
        <v>501</v>
      </c>
      <c r="O137" s="35" t="s">
        <v>97</v>
      </c>
      <c r="P137" s="36" t="s">
        <v>1122</v>
      </c>
      <c r="Q137" s="36" t="s">
        <v>513</v>
      </c>
      <c r="R137" s="36" t="s">
        <v>1123</v>
      </c>
      <c r="S137" s="36" t="s">
        <v>1425</v>
      </c>
      <c r="T137" s="36" t="s">
        <v>1124</v>
      </c>
      <c r="U137" s="36"/>
      <c r="V137" s="37">
        <v>1</v>
      </c>
      <c r="W137" s="51">
        <v>1</v>
      </c>
      <c r="X137" s="38">
        <v>1</v>
      </c>
      <c r="Y137" s="37"/>
      <c r="Z137" s="31" t="s">
        <v>80</v>
      </c>
    </row>
    <row r="138" spans="1:26" x14ac:dyDescent="0.2">
      <c r="A138" s="1"/>
      <c r="B138" s="31" t="s">
        <v>1141</v>
      </c>
      <c r="C138" s="32" t="s">
        <v>1142</v>
      </c>
      <c r="D138" s="31"/>
      <c r="E138" s="31"/>
      <c r="F138" s="31"/>
      <c r="G138" s="31">
        <v>1</v>
      </c>
      <c r="H138" s="33" t="s">
        <v>1143</v>
      </c>
      <c r="I138" s="33" t="s">
        <v>1144</v>
      </c>
      <c r="J138" s="33" t="s">
        <v>1145</v>
      </c>
      <c r="K138" s="31" t="s">
        <v>1074</v>
      </c>
      <c r="L138" s="31">
        <v>6</v>
      </c>
      <c r="M138" s="31">
        <v>6</v>
      </c>
      <c r="N138" s="34">
        <v>669</v>
      </c>
      <c r="O138" s="35" t="s">
        <v>75</v>
      </c>
      <c r="P138" s="36" t="s">
        <v>1146</v>
      </c>
      <c r="Q138" s="36" t="s">
        <v>241</v>
      </c>
      <c r="R138" s="36" t="s">
        <v>1147</v>
      </c>
      <c r="S138" s="36" t="s">
        <v>1423</v>
      </c>
      <c r="T138" s="36" t="s">
        <v>1148</v>
      </c>
      <c r="U138" s="36">
        <v>2.8010000000000002</v>
      </c>
      <c r="V138" s="37">
        <v>1</v>
      </c>
      <c r="W138" s="51">
        <v>1</v>
      </c>
      <c r="X138" s="38"/>
      <c r="Y138" s="37"/>
      <c r="Z138" s="31" t="s">
        <v>80</v>
      </c>
    </row>
    <row r="139" spans="1:26" x14ac:dyDescent="0.2">
      <c r="A139" s="1"/>
      <c r="B139" s="31" t="s">
        <v>1133</v>
      </c>
      <c r="C139" s="32" t="s">
        <v>1134</v>
      </c>
      <c r="D139" s="31"/>
      <c r="E139" s="31"/>
      <c r="F139" s="31"/>
      <c r="G139" s="31">
        <v>1</v>
      </c>
      <c r="H139" s="33" t="s">
        <v>1135</v>
      </c>
      <c r="I139" s="33" t="s">
        <v>1136</v>
      </c>
      <c r="J139" s="33" t="s">
        <v>1137</v>
      </c>
      <c r="K139" s="31" t="s">
        <v>1138</v>
      </c>
      <c r="L139" s="31">
        <v>3</v>
      </c>
      <c r="M139" s="31">
        <v>3</v>
      </c>
      <c r="N139" s="34">
        <v>251</v>
      </c>
      <c r="O139" s="35" t="s">
        <v>97</v>
      </c>
      <c r="P139" s="36" t="s">
        <v>210</v>
      </c>
      <c r="Q139" s="36" t="s">
        <v>355</v>
      </c>
      <c r="R139" s="36" t="s">
        <v>1139</v>
      </c>
      <c r="S139" s="36" t="s">
        <v>1423</v>
      </c>
      <c r="T139" s="36" t="s">
        <v>1140</v>
      </c>
      <c r="U139" s="36"/>
      <c r="V139" s="37">
        <v>1</v>
      </c>
      <c r="W139" s="51">
        <v>1</v>
      </c>
      <c r="X139" s="38">
        <v>1</v>
      </c>
      <c r="Y139" s="37"/>
      <c r="Z139" s="31" t="s">
        <v>80</v>
      </c>
    </row>
    <row r="140" spans="1:26" x14ac:dyDescent="0.2">
      <c r="A140" s="1"/>
      <c r="B140" s="31" t="s">
        <v>1149</v>
      </c>
      <c r="C140" s="32" t="s">
        <v>1150</v>
      </c>
      <c r="D140" s="31"/>
      <c r="E140" s="31"/>
      <c r="F140" s="31"/>
      <c r="G140" s="31">
        <v>1</v>
      </c>
      <c r="H140" s="33" t="s">
        <v>1151</v>
      </c>
      <c r="I140" s="33" t="s">
        <v>1152</v>
      </c>
      <c r="J140" s="33" t="s">
        <v>1153</v>
      </c>
      <c r="K140" s="31" t="s">
        <v>1154</v>
      </c>
      <c r="L140" s="31">
        <v>4</v>
      </c>
      <c r="M140" s="31">
        <v>4</v>
      </c>
      <c r="N140" s="34">
        <v>190</v>
      </c>
      <c r="O140" s="35" t="s">
        <v>75</v>
      </c>
      <c r="P140" s="36" t="s">
        <v>1155</v>
      </c>
      <c r="Q140" s="36" t="s">
        <v>625</v>
      </c>
      <c r="R140" s="36" t="s">
        <v>1156</v>
      </c>
      <c r="S140" s="36" t="s">
        <v>1423</v>
      </c>
      <c r="T140" s="36" t="s">
        <v>1157</v>
      </c>
      <c r="U140" s="36">
        <v>2.3540000000000001</v>
      </c>
      <c r="V140" s="37">
        <v>1</v>
      </c>
      <c r="W140" s="51">
        <v>1</v>
      </c>
      <c r="X140" s="38"/>
      <c r="Y140" s="37"/>
      <c r="Z140" s="31" t="s">
        <v>80</v>
      </c>
    </row>
    <row r="141" spans="1:26" x14ac:dyDescent="0.2">
      <c r="A141" s="1"/>
      <c r="B141" s="31" t="s">
        <v>1166</v>
      </c>
      <c r="C141" s="32" t="s">
        <v>1167</v>
      </c>
      <c r="D141" s="31"/>
      <c r="E141" s="31"/>
      <c r="F141" s="31"/>
      <c r="G141" s="31">
        <v>1</v>
      </c>
      <c r="H141" s="33" t="s">
        <v>1168</v>
      </c>
      <c r="I141" s="33" t="s">
        <v>1169</v>
      </c>
      <c r="J141" s="33" t="s">
        <v>1170</v>
      </c>
      <c r="K141" s="31" t="s">
        <v>1171</v>
      </c>
      <c r="L141" s="31">
        <v>14</v>
      </c>
      <c r="M141" s="31">
        <v>14</v>
      </c>
      <c r="N141" s="34">
        <v>1619</v>
      </c>
      <c r="O141" s="35" t="s">
        <v>75</v>
      </c>
      <c r="P141" s="36" t="s">
        <v>1172</v>
      </c>
      <c r="Q141" s="36" t="s">
        <v>625</v>
      </c>
      <c r="R141" s="36" t="s">
        <v>1173</v>
      </c>
      <c r="S141" s="36" t="s">
        <v>1423</v>
      </c>
      <c r="T141" s="36" t="s">
        <v>1174</v>
      </c>
      <c r="U141" s="36">
        <v>2.456</v>
      </c>
      <c r="V141" s="37">
        <v>1</v>
      </c>
      <c r="W141" s="51">
        <v>1</v>
      </c>
      <c r="X141" s="38"/>
      <c r="Y141" s="37">
        <v>1</v>
      </c>
      <c r="Z141" s="31" t="s">
        <v>80</v>
      </c>
    </row>
    <row r="142" spans="1:26" x14ac:dyDescent="0.2">
      <c r="A142" s="1"/>
      <c r="B142" s="31" t="s">
        <v>1275</v>
      </c>
      <c r="C142" s="32" t="s">
        <v>1276</v>
      </c>
      <c r="D142" s="31"/>
      <c r="E142" s="31"/>
      <c r="F142" s="31"/>
      <c r="G142" s="31">
        <v>1</v>
      </c>
      <c r="H142" s="33" t="s">
        <v>1277</v>
      </c>
      <c r="I142" s="33" t="s">
        <v>1278</v>
      </c>
      <c r="J142" s="33"/>
      <c r="K142" s="31" t="s">
        <v>1279</v>
      </c>
      <c r="L142" s="31">
        <v>1</v>
      </c>
      <c r="M142" s="31">
        <v>1</v>
      </c>
      <c r="N142" s="34">
        <v>528</v>
      </c>
      <c r="O142" s="35" t="s">
        <v>75</v>
      </c>
      <c r="P142" s="36" t="s">
        <v>1280</v>
      </c>
      <c r="Q142" s="36" t="s">
        <v>707</v>
      </c>
      <c r="R142" s="36" t="s">
        <v>1281</v>
      </c>
      <c r="S142" s="36" t="s">
        <v>1424</v>
      </c>
      <c r="T142" s="36" t="s">
        <v>1282</v>
      </c>
      <c r="U142" s="36">
        <v>4.8780000000000001</v>
      </c>
      <c r="V142" s="37">
        <v>1</v>
      </c>
      <c r="W142" s="51">
        <v>1</v>
      </c>
      <c r="X142" s="38"/>
      <c r="Y142" s="37"/>
      <c r="Z142" s="31" t="s">
        <v>80</v>
      </c>
    </row>
    <row r="143" spans="1:26" x14ac:dyDescent="0.2">
      <c r="A143" s="1"/>
      <c r="B143" s="31" t="s">
        <v>1158</v>
      </c>
      <c r="C143" s="32" t="s">
        <v>1159</v>
      </c>
      <c r="D143" s="31"/>
      <c r="E143" s="31"/>
      <c r="F143" s="31"/>
      <c r="G143" s="31">
        <v>1</v>
      </c>
      <c r="H143" s="33" t="s">
        <v>1160</v>
      </c>
      <c r="I143" s="33" t="s">
        <v>1161</v>
      </c>
      <c r="J143" s="33" t="s">
        <v>1162</v>
      </c>
      <c r="K143" s="31" t="s">
        <v>1163</v>
      </c>
      <c r="L143" s="31">
        <v>6</v>
      </c>
      <c r="M143" s="31">
        <v>6</v>
      </c>
      <c r="N143" s="34">
        <v>374</v>
      </c>
      <c r="O143" s="35" t="s">
        <v>97</v>
      </c>
      <c r="P143" s="36" t="s">
        <v>1164</v>
      </c>
      <c r="Q143" s="36" t="s">
        <v>250</v>
      </c>
      <c r="R143" s="36" t="s">
        <v>320</v>
      </c>
      <c r="S143" s="36" t="s">
        <v>1423</v>
      </c>
      <c r="T143" s="36" t="s">
        <v>1165</v>
      </c>
      <c r="U143" s="36">
        <v>1.9650000000000001</v>
      </c>
      <c r="V143" s="37">
        <v>1</v>
      </c>
      <c r="W143" s="51">
        <v>1</v>
      </c>
      <c r="X143" s="38"/>
      <c r="Y143" s="37">
        <v>1</v>
      </c>
      <c r="Z143" s="31" t="s">
        <v>80</v>
      </c>
    </row>
    <row r="144" spans="1:26" x14ac:dyDescent="0.2">
      <c r="A144" s="1"/>
      <c r="B144" s="31" t="s">
        <v>1196</v>
      </c>
      <c r="C144" s="32" t="s">
        <v>1197</v>
      </c>
      <c r="D144" s="31"/>
      <c r="E144" s="31"/>
      <c r="F144" s="31"/>
      <c r="G144" s="31">
        <v>1</v>
      </c>
      <c r="H144" s="33" t="s">
        <v>1198</v>
      </c>
      <c r="I144" s="33" t="s">
        <v>1199</v>
      </c>
      <c r="J144" s="33" t="s">
        <v>1200</v>
      </c>
      <c r="K144" s="31" t="s">
        <v>48</v>
      </c>
      <c r="L144" s="31" t="s">
        <v>1179</v>
      </c>
      <c r="M144" s="31">
        <v>6</v>
      </c>
      <c r="N144" s="34">
        <v>207</v>
      </c>
      <c r="O144" s="35" t="s">
        <v>75</v>
      </c>
      <c r="P144" s="36"/>
      <c r="Q144" s="36" t="s">
        <v>707</v>
      </c>
      <c r="R144" s="36" t="s">
        <v>1201</v>
      </c>
      <c r="S144" s="36" t="s">
        <v>1423</v>
      </c>
      <c r="T144" s="36" t="s">
        <v>1202</v>
      </c>
      <c r="U144" s="36">
        <v>0.51100000000000001</v>
      </c>
      <c r="V144" s="37">
        <v>1</v>
      </c>
      <c r="W144" s="51">
        <v>1</v>
      </c>
      <c r="X144" s="38"/>
      <c r="Y144" s="37"/>
      <c r="Z144" s="31" t="s">
        <v>80</v>
      </c>
    </row>
    <row r="145" spans="1:26" x14ac:dyDescent="0.2">
      <c r="A145" s="1"/>
      <c r="B145" s="31" t="s">
        <v>1203</v>
      </c>
      <c r="C145" s="32" t="s">
        <v>1204</v>
      </c>
      <c r="D145" s="31"/>
      <c r="E145" s="31"/>
      <c r="F145" s="31"/>
      <c r="G145" s="31">
        <v>1</v>
      </c>
      <c r="H145" s="33" t="s">
        <v>1205</v>
      </c>
      <c r="I145" s="33" t="s">
        <v>1206</v>
      </c>
      <c r="J145" s="33" t="s">
        <v>1207</v>
      </c>
      <c r="K145" s="31" t="s">
        <v>1208</v>
      </c>
      <c r="L145" s="31">
        <v>6</v>
      </c>
      <c r="M145" s="31">
        <v>6</v>
      </c>
      <c r="N145" s="34">
        <v>382</v>
      </c>
      <c r="O145" s="35" t="s">
        <v>75</v>
      </c>
      <c r="P145" s="36"/>
      <c r="Q145" s="36" t="s">
        <v>250</v>
      </c>
      <c r="R145" s="36" t="s">
        <v>1209</v>
      </c>
      <c r="S145" s="36" t="s">
        <v>1423</v>
      </c>
      <c r="T145" s="36" t="s">
        <v>1210</v>
      </c>
      <c r="U145" s="36">
        <v>1.01</v>
      </c>
      <c r="V145" s="37">
        <v>1</v>
      </c>
      <c r="W145" s="51">
        <v>1</v>
      </c>
      <c r="X145" s="38"/>
      <c r="Y145" s="37">
        <v>1</v>
      </c>
      <c r="Z145" s="31" t="s">
        <v>80</v>
      </c>
    </row>
    <row r="146" spans="1:26" x14ac:dyDescent="0.2">
      <c r="A146" s="1"/>
      <c r="B146" s="31" t="s">
        <v>1226</v>
      </c>
      <c r="C146" s="32" t="s">
        <v>1227</v>
      </c>
      <c r="D146" s="31"/>
      <c r="E146" s="31"/>
      <c r="F146" s="31"/>
      <c r="G146" s="31">
        <v>1</v>
      </c>
      <c r="H146" s="33" t="s">
        <v>1228</v>
      </c>
      <c r="I146" s="33" t="s">
        <v>1229</v>
      </c>
      <c r="J146" s="33" t="s">
        <v>1230</v>
      </c>
      <c r="K146" s="31" t="s">
        <v>114</v>
      </c>
      <c r="L146" s="31">
        <v>4</v>
      </c>
      <c r="M146" s="31">
        <v>4</v>
      </c>
      <c r="N146" s="34">
        <v>309</v>
      </c>
      <c r="O146" s="35" t="s">
        <v>75</v>
      </c>
      <c r="P146" s="36"/>
      <c r="Q146" s="36" t="s">
        <v>88</v>
      </c>
      <c r="R146" s="36" t="s">
        <v>1231</v>
      </c>
      <c r="S146" s="36" t="s">
        <v>1425</v>
      </c>
      <c r="T146" s="36" t="s">
        <v>1232</v>
      </c>
      <c r="U146" s="36">
        <v>0.61</v>
      </c>
      <c r="V146" s="37">
        <v>1</v>
      </c>
      <c r="W146" s="51">
        <v>1</v>
      </c>
      <c r="X146" s="38"/>
      <c r="Y146" s="37"/>
      <c r="Z146" s="31" t="s">
        <v>80</v>
      </c>
    </row>
    <row r="147" spans="1:26" x14ac:dyDescent="0.2">
      <c r="A147" s="1"/>
      <c r="B147" s="31" t="s">
        <v>1175</v>
      </c>
      <c r="C147" s="32" t="s">
        <v>1176</v>
      </c>
      <c r="D147" s="31" t="s">
        <v>118</v>
      </c>
      <c r="E147" s="31"/>
      <c r="F147" s="31"/>
      <c r="G147" s="31">
        <v>1</v>
      </c>
      <c r="H147" s="33"/>
      <c r="I147" s="33" t="s">
        <v>1177</v>
      </c>
      <c r="J147" s="33"/>
      <c r="K147" s="31" t="s">
        <v>690</v>
      </c>
      <c r="L147" s="31">
        <v>1</v>
      </c>
      <c r="M147" s="31">
        <v>1</v>
      </c>
      <c r="N147" s="34"/>
      <c r="O147" s="35" t="s">
        <v>132</v>
      </c>
      <c r="P147" s="36" t="s">
        <v>814</v>
      </c>
      <c r="Q147" s="36" t="s">
        <v>440</v>
      </c>
      <c r="R147" s="36" t="s">
        <v>691</v>
      </c>
      <c r="S147" s="36" t="s">
        <v>1423</v>
      </c>
      <c r="T147" s="36" t="s">
        <v>1178</v>
      </c>
      <c r="U147" s="36"/>
      <c r="V147" s="37">
        <v>1</v>
      </c>
      <c r="W147" s="51">
        <v>1</v>
      </c>
      <c r="X147" s="38"/>
      <c r="Y147" s="37">
        <v>1</v>
      </c>
      <c r="Z147" s="31" t="s">
        <v>121</v>
      </c>
    </row>
    <row r="148" spans="1:26" x14ac:dyDescent="0.2">
      <c r="A148" s="1"/>
      <c r="B148" s="31" t="s">
        <v>1218</v>
      </c>
      <c r="C148" s="32" t="s">
        <v>1219</v>
      </c>
      <c r="D148" s="31"/>
      <c r="E148" s="31"/>
      <c r="F148" s="31"/>
      <c r="G148" s="31">
        <v>1</v>
      </c>
      <c r="H148" s="33" t="s">
        <v>1220</v>
      </c>
      <c r="I148" s="33" t="s">
        <v>1221</v>
      </c>
      <c r="J148" s="33" t="s">
        <v>1222</v>
      </c>
      <c r="K148" s="31" t="s">
        <v>127</v>
      </c>
      <c r="L148" s="31">
        <v>4</v>
      </c>
      <c r="M148" s="31">
        <v>4</v>
      </c>
      <c r="N148" s="34">
        <v>929</v>
      </c>
      <c r="O148" s="35" t="s">
        <v>75</v>
      </c>
      <c r="P148" s="36" t="s">
        <v>1223</v>
      </c>
      <c r="Q148" s="36" t="s">
        <v>88</v>
      </c>
      <c r="R148" s="36" t="s">
        <v>1224</v>
      </c>
      <c r="S148" s="36" t="s">
        <v>1423</v>
      </c>
      <c r="T148" s="36" t="s">
        <v>1225</v>
      </c>
      <c r="U148" s="36">
        <v>0.86399999999999999</v>
      </c>
      <c r="V148" s="37">
        <v>1</v>
      </c>
      <c r="W148" s="51">
        <v>1</v>
      </c>
      <c r="X148" s="38">
        <v>1</v>
      </c>
      <c r="Y148" s="37"/>
      <c r="Z148" s="31" t="s">
        <v>80</v>
      </c>
    </row>
    <row r="149" spans="1:26" x14ac:dyDescent="0.2">
      <c r="A149" s="1"/>
      <c r="B149" s="31" t="s">
        <v>1180</v>
      </c>
      <c r="C149" s="32" t="s">
        <v>1181</v>
      </c>
      <c r="D149" s="31"/>
      <c r="E149" s="31"/>
      <c r="F149" s="31"/>
      <c r="G149" s="31">
        <v>1</v>
      </c>
      <c r="H149" s="33" t="s">
        <v>1182</v>
      </c>
      <c r="I149" s="33" t="s">
        <v>1183</v>
      </c>
      <c r="J149" s="33" t="s">
        <v>1184</v>
      </c>
      <c r="K149" s="31" t="s">
        <v>1163</v>
      </c>
      <c r="L149" s="31">
        <v>6</v>
      </c>
      <c r="M149" s="31">
        <v>6</v>
      </c>
      <c r="N149" s="34">
        <v>451</v>
      </c>
      <c r="O149" s="35" t="s">
        <v>97</v>
      </c>
      <c r="P149" s="36" t="s">
        <v>1185</v>
      </c>
      <c r="Q149" s="36" t="s">
        <v>555</v>
      </c>
      <c r="R149" s="36" t="s">
        <v>320</v>
      </c>
      <c r="S149" s="36" t="s">
        <v>1423</v>
      </c>
      <c r="T149" s="36" t="s">
        <v>1186</v>
      </c>
      <c r="U149" s="36">
        <v>0.71699999999999997</v>
      </c>
      <c r="V149" s="37">
        <v>1</v>
      </c>
      <c r="W149" s="51">
        <v>1</v>
      </c>
      <c r="X149" s="38"/>
      <c r="Y149" s="37"/>
      <c r="Z149" s="31" t="s">
        <v>80</v>
      </c>
    </row>
    <row r="150" spans="1:26" x14ac:dyDescent="0.2">
      <c r="A150" s="1"/>
      <c r="B150" s="31" t="s">
        <v>1211</v>
      </c>
      <c r="C150" s="32" t="s">
        <v>1212</v>
      </c>
      <c r="D150" s="31" t="s">
        <v>118</v>
      </c>
      <c r="E150" s="31"/>
      <c r="F150" s="31"/>
      <c r="G150" s="31">
        <v>1</v>
      </c>
      <c r="H150" s="33" t="s">
        <v>1213</v>
      </c>
      <c r="I150" s="33" t="s">
        <v>1214</v>
      </c>
      <c r="J150" s="33" t="s">
        <v>1215</v>
      </c>
      <c r="K150" s="31" t="s">
        <v>1216</v>
      </c>
      <c r="L150" s="31">
        <v>1</v>
      </c>
      <c r="M150" s="31">
        <v>1</v>
      </c>
      <c r="N150" s="34"/>
      <c r="O150" s="35" t="s">
        <v>132</v>
      </c>
      <c r="P150" s="36" t="s">
        <v>636</v>
      </c>
      <c r="Q150" s="36" t="s">
        <v>408</v>
      </c>
      <c r="R150" s="36" t="s">
        <v>150</v>
      </c>
      <c r="S150" s="36" t="s">
        <v>1423</v>
      </c>
      <c r="T150" s="36" t="s">
        <v>1217</v>
      </c>
      <c r="U150" s="36">
        <v>1.034</v>
      </c>
      <c r="V150" s="37">
        <v>1</v>
      </c>
      <c r="W150" s="51">
        <v>1</v>
      </c>
      <c r="X150" s="38">
        <v>1</v>
      </c>
      <c r="Y150" s="37">
        <v>1</v>
      </c>
      <c r="Z150" s="31" t="s">
        <v>121</v>
      </c>
    </row>
    <row r="151" spans="1:26" x14ac:dyDescent="0.2">
      <c r="A151" s="1"/>
      <c r="B151" s="31" t="s">
        <v>1266</v>
      </c>
      <c r="C151" s="32" t="s">
        <v>1267</v>
      </c>
      <c r="D151" s="31"/>
      <c r="E151" s="31"/>
      <c r="F151" s="31"/>
      <c r="G151" s="31">
        <v>1</v>
      </c>
      <c r="H151" s="33" t="s">
        <v>1268</v>
      </c>
      <c r="I151" s="33" t="s">
        <v>1269</v>
      </c>
      <c r="J151" s="33" t="s">
        <v>1270</v>
      </c>
      <c r="K151" s="31" t="s">
        <v>1271</v>
      </c>
      <c r="L151" s="31">
        <v>18</v>
      </c>
      <c r="M151" s="31">
        <v>18</v>
      </c>
      <c r="N151" s="34">
        <v>1007</v>
      </c>
      <c r="O151" s="35" t="s">
        <v>362</v>
      </c>
      <c r="P151" s="36" t="s">
        <v>1272</v>
      </c>
      <c r="Q151" s="36" t="s">
        <v>364</v>
      </c>
      <c r="R151" s="36" t="s">
        <v>1273</v>
      </c>
      <c r="S151" s="36" t="s">
        <v>1423</v>
      </c>
      <c r="T151" s="36" t="s">
        <v>1274</v>
      </c>
      <c r="U151" s="36">
        <v>2.5259999999999998</v>
      </c>
      <c r="V151" s="37">
        <v>1</v>
      </c>
      <c r="W151" s="51">
        <v>1</v>
      </c>
      <c r="X151" s="38"/>
      <c r="Y151" s="37">
        <v>1</v>
      </c>
      <c r="Z151" s="31" t="s">
        <v>80</v>
      </c>
    </row>
    <row r="152" spans="1:26" x14ac:dyDescent="0.2">
      <c r="A152" s="1"/>
      <c r="B152" s="31" t="s">
        <v>921</v>
      </c>
      <c r="C152" s="32" t="s">
        <v>922</v>
      </c>
      <c r="D152" s="31"/>
      <c r="E152" s="31"/>
      <c r="F152" s="31"/>
      <c r="G152" s="31">
        <v>1</v>
      </c>
      <c r="H152" s="33" t="s">
        <v>923</v>
      </c>
      <c r="I152" s="33" t="s">
        <v>924</v>
      </c>
      <c r="J152" s="33" t="s">
        <v>925</v>
      </c>
      <c r="K152" s="31" t="s">
        <v>926</v>
      </c>
      <c r="L152" s="31">
        <v>6</v>
      </c>
      <c r="M152" s="31">
        <v>6</v>
      </c>
      <c r="N152" s="34">
        <v>1748</v>
      </c>
      <c r="O152" s="35" t="s">
        <v>75</v>
      </c>
      <c r="P152" s="36"/>
      <c r="Q152" s="36" t="s">
        <v>707</v>
      </c>
      <c r="R152" s="36" t="s">
        <v>927</v>
      </c>
      <c r="S152" s="36" t="s">
        <v>1423</v>
      </c>
      <c r="T152" s="36" t="s">
        <v>928</v>
      </c>
      <c r="U152" s="36">
        <v>2.3119999999999998</v>
      </c>
      <c r="V152" s="37">
        <v>1</v>
      </c>
      <c r="W152" s="51">
        <v>1</v>
      </c>
      <c r="X152" s="38"/>
      <c r="Y152" s="37"/>
      <c r="Z152" s="31" t="s">
        <v>80</v>
      </c>
    </row>
    <row r="153" spans="1:26" x14ac:dyDescent="0.2">
      <c r="A153" s="1"/>
      <c r="B153" s="31" t="s">
        <v>1241</v>
      </c>
      <c r="C153" s="32" t="s">
        <v>1242</v>
      </c>
      <c r="D153" s="31"/>
      <c r="E153" s="31"/>
      <c r="F153" s="31"/>
      <c r="G153" s="31">
        <v>1</v>
      </c>
      <c r="H153" s="33" t="s">
        <v>1243</v>
      </c>
      <c r="I153" s="33" t="s">
        <v>1244</v>
      </c>
      <c r="J153" s="33" t="s">
        <v>1245</v>
      </c>
      <c r="K153" s="31" t="s">
        <v>804</v>
      </c>
      <c r="L153" s="31" t="s">
        <v>474</v>
      </c>
      <c r="M153" s="31">
        <v>5</v>
      </c>
      <c r="N153" s="34">
        <v>576</v>
      </c>
      <c r="O153" s="35" t="s">
        <v>362</v>
      </c>
      <c r="P153" s="36" t="s">
        <v>1246</v>
      </c>
      <c r="Q153" s="36" t="s">
        <v>364</v>
      </c>
      <c r="R153" s="36" t="s">
        <v>1247</v>
      </c>
      <c r="S153" s="36" t="s">
        <v>1423</v>
      </c>
      <c r="T153" s="36" t="s">
        <v>1248</v>
      </c>
      <c r="U153" s="36">
        <v>5.0170000000000003</v>
      </c>
      <c r="V153" s="37">
        <v>1</v>
      </c>
      <c r="W153" s="51">
        <v>1</v>
      </c>
      <c r="X153" s="38"/>
      <c r="Y153" s="37">
        <v>1</v>
      </c>
      <c r="Z153" s="31" t="s">
        <v>80</v>
      </c>
    </row>
    <row r="154" spans="1:26" x14ac:dyDescent="0.2">
      <c r="A154" s="1"/>
      <c r="B154" s="31" t="s">
        <v>1187</v>
      </c>
      <c r="C154" s="32" t="s">
        <v>1188</v>
      </c>
      <c r="D154" s="31"/>
      <c r="E154" s="31"/>
      <c r="F154" s="31"/>
      <c r="G154" s="31">
        <v>1</v>
      </c>
      <c r="H154" s="33" t="s">
        <v>1189</v>
      </c>
      <c r="I154" s="33" t="s">
        <v>1190</v>
      </c>
      <c r="J154" s="33" t="s">
        <v>1191</v>
      </c>
      <c r="K154" s="31" t="s">
        <v>1192</v>
      </c>
      <c r="L154" s="31">
        <v>1</v>
      </c>
      <c r="M154" s="31">
        <v>1</v>
      </c>
      <c r="N154" s="34">
        <v>392</v>
      </c>
      <c r="O154" s="35" t="s">
        <v>75</v>
      </c>
      <c r="P154" s="36" t="s">
        <v>1193</v>
      </c>
      <c r="Q154" s="36" t="s">
        <v>169</v>
      </c>
      <c r="R154" s="36" t="s">
        <v>1194</v>
      </c>
      <c r="S154" s="36" t="s">
        <v>1423</v>
      </c>
      <c r="T154" s="36" t="s">
        <v>1195</v>
      </c>
      <c r="U154" s="36">
        <v>1.0509999999999999</v>
      </c>
      <c r="V154" s="37">
        <v>1</v>
      </c>
      <c r="W154" s="51">
        <v>1</v>
      </c>
      <c r="X154" s="38">
        <v>1</v>
      </c>
      <c r="Y154" s="37"/>
      <c r="Z154" s="31" t="s">
        <v>80</v>
      </c>
    </row>
    <row r="155" spans="1:26" x14ac:dyDescent="0.2">
      <c r="A155" s="1"/>
      <c r="B155" s="31" t="s">
        <v>1249</v>
      </c>
      <c r="C155" s="32" t="s">
        <v>1250</v>
      </c>
      <c r="D155" s="31"/>
      <c r="E155" s="31"/>
      <c r="F155" s="31"/>
      <c r="G155" s="31">
        <v>1</v>
      </c>
      <c r="H155" s="33" t="s">
        <v>1251</v>
      </c>
      <c r="I155" s="33" t="s">
        <v>1252</v>
      </c>
      <c r="J155" s="33" t="s">
        <v>1253</v>
      </c>
      <c r="K155" s="31" t="s">
        <v>1254</v>
      </c>
      <c r="L155" s="31">
        <v>6</v>
      </c>
      <c r="M155" s="31">
        <v>6</v>
      </c>
      <c r="N155" s="34">
        <v>590</v>
      </c>
      <c r="O155" s="35" t="s">
        <v>75</v>
      </c>
      <c r="P155" s="36" t="s">
        <v>1255</v>
      </c>
      <c r="Q155" s="36" t="s">
        <v>88</v>
      </c>
      <c r="R155" s="36" t="s">
        <v>1256</v>
      </c>
      <c r="S155" s="36" t="s">
        <v>1423</v>
      </c>
      <c r="T155" s="36" t="s">
        <v>1257</v>
      </c>
      <c r="U155" s="36">
        <v>1.0449999999999999</v>
      </c>
      <c r="V155" s="37">
        <v>1</v>
      </c>
      <c r="W155" s="51">
        <v>1</v>
      </c>
      <c r="X155" s="38"/>
      <c r="Y155" s="37"/>
      <c r="Z155" s="31" t="s">
        <v>80</v>
      </c>
    </row>
    <row r="156" spans="1:26" x14ac:dyDescent="0.2">
      <c r="A156" s="1"/>
      <c r="B156" s="31" t="s">
        <v>907</v>
      </c>
      <c r="C156" s="32" t="s">
        <v>908</v>
      </c>
      <c r="D156" s="31" t="s">
        <v>118</v>
      </c>
      <c r="E156" s="31"/>
      <c r="F156" s="31"/>
      <c r="G156" s="31">
        <v>1</v>
      </c>
      <c r="H156" s="33"/>
      <c r="I156" s="33" t="s">
        <v>909</v>
      </c>
      <c r="J156" s="33"/>
      <c r="K156" s="31" t="s">
        <v>910</v>
      </c>
      <c r="L156" s="31">
        <v>1</v>
      </c>
      <c r="M156" s="31">
        <v>1</v>
      </c>
      <c r="N156" s="34"/>
      <c r="O156" s="35" t="s">
        <v>132</v>
      </c>
      <c r="P156" s="36" t="s">
        <v>636</v>
      </c>
      <c r="Q156" s="36" t="s">
        <v>77</v>
      </c>
      <c r="R156" s="36" t="s">
        <v>141</v>
      </c>
      <c r="S156" s="36" t="s">
        <v>1423</v>
      </c>
      <c r="T156" s="36" t="s">
        <v>911</v>
      </c>
      <c r="U156" s="36">
        <v>0.76</v>
      </c>
      <c r="V156" s="37">
        <v>1</v>
      </c>
      <c r="W156" s="51">
        <v>1</v>
      </c>
      <c r="X156" s="38"/>
      <c r="Y156" s="37">
        <v>1</v>
      </c>
      <c r="Z156" s="31" t="s">
        <v>121</v>
      </c>
    </row>
    <row r="157" spans="1:26" x14ac:dyDescent="0.2">
      <c r="A157" s="1"/>
      <c r="B157" s="31" t="s">
        <v>1258</v>
      </c>
      <c r="C157" s="32" t="s">
        <v>1259</v>
      </c>
      <c r="D157" s="31"/>
      <c r="E157" s="31"/>
      <c r="F157" s="31"/>
      <c r="G157" s="31">
        <v>1</v>
      </c>
      <c r="H157" s="33" t="s">
        <v>1260</v>
      </c>
      <c r="I157" s="33" t="s">
        <v>1261</v>
      </c>
      <c r="J157" s="33" t="s">
        <v>1262</v>
      </c>
      <c r="K157" s="31" t="s">
        <v>1263</v>
      </c>
      <c r="L157" s="31">
        <v>16</v>
      </c>
      <c r="M157" s="31">
        <v>16</v>
      </c>
      <c r="N157" s="34">
        <v>979</v>
      </c>
      <c r="O157" s="35" t="s">
        <v>75</v>
      </c>
      <c r="P157" s="36" t="s">
        <v>1264</v>
      </c>
      <c r="Q157" s="36" t="s">
        <v>77</v>
      </c>
      <c r="R157" s="36" t="s">
        <v>367</v>
      </c>
      <c r="S157" s="36" t="s">
        <v>1423</v>
      </c>
      <c r="T157" s="36" t="s">
        <v>1265</v>
      </c>
      <c r="U157" s="36">
        <v>5.641</v>
      </c>
      <c r="V157" s="37">
        <v>1</v>
      </c>
      <c r="W157" s="51">
        <v>1</v>
      </c>
      <c r="X157" s="38"/>
      <c r="Y157" s="37">
        <v>1</v>
      </c>
      <c r="Z157" s="31" t="s">
        <v>80</v>
      </c>
    </row>
    <row r="158" spans="1:26" x14ac:dyDescent="0.2">
      <c r="A158" s="1"/>
      <c r="B158" s="31" t="s">
        <v>1027</v>
      </c>
      <c r="C158" s="32" t="s">
        <v>1028</v>
      </c>
      <c r="D158" s="31"/>
      <c r="E158" s="31"/>
      <c r="F158" s="31"/>
      <c r="G158" s="31">
        <v>1</v>
      </c>
      <c r="H158" s="33" t="s">
        <v>1029</v>
      </c>
      <c r="I158" s="33" t="s">
        <v>1030</v>
      </c>
      <c r="J158" s="33" t="s">
        <v>1031</v>
      </c>
      <c r="K158" s="31" t="s">
        <v>1032</v>
      </c>
      <c r="L158" s="31">
        <v>6</v>
      </c>
      <c r="M158" s="31">
        <v>6</v>
      </c>
      <c r="N158" s="34">
        <v>641</v>
      </c>
      <c r="O158" s="35" t="s">
        <v>75</v>
      </c>
      <c r="P158" s="36"/>
      <c r="Q158" s="36" t="s">
        <v>88</v>
      </c>
      <c r="R158" s="36" t="s">
        <v>1033</v>
      </c>
      <c r="S158" s="36" t="s">
        <v>1423</v>
      </c>
      <c r="T158" s="36" t="s">
        <v>1034</v>
      </c>
      <c r="U158" s="36">
        <v>0.73699999999999999</v>
      </c>
      <c r="V158" s="37">
        <v>1</v>
      </c>
      <c r="W158" s="51">
        <v>1</v>
      </c>
      <c r="X158" s="38"/>
      <c r="Y158" s="37"/>
      <c r="Z158" s="31" t="s">
        <v>110</v>
      </c>
    </row>
    <row r="159" spans="1:26" x14ac:dyDescent="0.2">
      <c r="A159" s="1"/>
      <c r="B159" s="45" t="s">
        <v>47</v>
      </c>
      <c r="C159" s="46" t="s">
        <v>46</v>
      </c>
      <c r="D159" s="45" t="s">
        <v>42</v>
      </c>
      <c r="E159" s="31">
        <v>1</v>
      </c>
      <c r="F159" s="31"/>
      <c r="G159" s="31">
        <v>1</v>
      </c>
      <c r="H159" s="33"/>
      <c r="I159" s="33" t="s">
        <v>45</v>
      </c>
      <c r="J159" s="33"/>
      <c r="K159" s="31" t="s">
        <v>40</v>
      </c>
      <c r="L159" s="31">
        <v>1</v>
      </c>
      <c r="M159" s="31">
        <v>1</v>
      </c>
      <c r="N159" s="34"/>
      <c r="O159" s="35" t="s">
        <v>132</v>
      </c>
      <c r="P159" s="36" t="s">
        <v>1283</v>
      </c>
      <c r="Q159" s="36" t="s">
        <v>555</v>
      </c>
      <c r="R159" s="36" t="s">
        <v>514</v>
      </c>
      <c r="S159" s="36"/>
      <c r="T159" s="36" t="s">
        <v>1284</v>
      </c>
      <c r="U159" s="36"/>
      <c r="V159" s="37">
        <v>1</v>
      </c>
      <c r="W159" s="51">
        <v>1</v>
      </c>
      <c r="X159" s="38"/>
      <c r="Y159" s="37"/>
      <c r="Z159" s="31" t="s">
        <v>121</v>
      </c>
    </row>
    <row r="160" spans="1:26" x14ac:dyDescent="0.2">
      <c r="A160" s="1"/>
      <c r="B160" s="31" t="s">
        <v>1285</v>
      </c>
      <c r="C160" s="32" t="s">
        <v>1286</v>
      </c>
      <c r="D160" s="31"/>
      <c r="E160" s="31"/>
      <c r="F160" s="31"/>
      <c r="G160" s="31">
        <v>1</v>
      </c>
      <c r="H160" s="33" t="s">
        <v>1287</v>
      </c>
      <c r="I160" s="33" t="s">
        <v>1288</v>
      </c>
      <c r="J160" s="33" t="s">
        <v>1289</v>
      </c>
      <c r="K160" s="31" t="s">
        <v>1290</v>
      </c>
      <c r="L160" s="31">
        <v>1</v>
      </c>
      <c r="M160" s="31">
        <v>1</v>
      </c>
      <c r="N160" s="34">
        <v>577.5</v>
      </c>
      <c r="O160" s="35" t="s">
        <v>75</v>
      </c>
      <c r="P160" s="36" t="s">
        <v>1291</v>
      </c>
      <c r="Q160" s="36" t="s">
        <v>625</v>
      </c>
      <c r="R160" s="36" t="s">
        <v>1292</v>
      </c>
      <c r="S160" s="36" t="s">
        <v>1423</v>
      </c>
      <c r="T160" s="36" t="s">
        <v>1293</v>
      </c>
      <c r="U160" s="36">
        <v>6.6429999999999998</v>
      </c>
      <c r="V160" s="37">
        <v>1</v>
      </c>
      <c r="W160" s="51">
        <v>1</v>
      </c>
      <c r="X160" s="38"/>
      <c r="Y160" s="37">
        <v>1</v>
      </c>
      <c r="Z160" s="31" t="s">
        <v>80</v>
      </c>
    </row>
    <row r="161" spans="1:26" x14ac:dyDescent="0.2">
      <c r="A161" s="1"/>
      <c r="B161" s="31" t="s">
        <v>1294</v>
      </c>
      <c r="C161" s="32" t="s">
        <v>1295</v>
      </c>
      <c r="D161" s="31"/>
      <c r="E161" s="31"/>
      <c r="F161" s="31"/>
      <c r="G161" s="31">
        <v>1</v>
      </c>
      <c r="H161" s="33" t="s">
        <v>1296</v>
      </c>
      <c r="I161" s="33" t="s">
        <v>1297</v>
      </c>
      <c r="J161" s="33" t="s">
        <v>1298</v>
      </c>
      <c r="K161" s="31" t="s">
        <v>1299</v>
      </c>
      <c r="L161" s="31">
        <v>6</v>
      </c>
      <c r="M161" s="31">
        <v>6</v>
      </c>
      <c r="N161" s="34">
        <v>1055</v>
      </c>
      <c r="O161" s="35" t="s">
        <v>75</v>
      </c>
      <c r="P161" s="36" t="s">
        <v>1300</v>
      </c>
      <c r="Q161" s="36" t="s">
        <v>169</v>
      </c>
      <c r="R161" s="36" t="s">
        <v>1301</v>
      </c>
      <c r="S161" s="36" t="s">
        <v>1423</v>
      </c>
      <c r="T161" s="36" t="s">
        <v>1302</v>
      </c>
      <c r="U161" s="36">
        <v>2.133</v>
      </c>
      <c r="V161" s="37">
        <v>1</v>
      </c>
      <c r="W161" s="51">
        <v>1</v>
      </c>
      <c r="X161" s="38"/>
      <c r="Y161" s="37"/>
      <c r="Z161" s="31" t="s">
        <v>80</v>
      </c>
    </row>
    <row r="162" spans="1:26" x14ac:dyDescent="0.2">
      <c r="A162" s="1"/>
      <c r="B162" s="31" t="s">
        <v>1312</v>
      </c>
      <c r="C162" s="32" t="s">
        <v>1313</v>
      </c>
      <c r="D162" s="31"/>
      <c r="E162" s="31"/>
      <c r="F162" s="31"/>
      <c r="G162" s="31">
        <v>1</v>
      </c>
      <c r="H162" s="33" t="s">
        <v>1314</v>
      </c>
      <c r="I162" s="33" t="s">
        <v>1315</v>
      </c>
      <c r="J162" s="33" t="s">
        <v>1316</v>
      </c>
      <c r="K162" s="31" t="s">
        <v>1208</v>
      </c>
      <c r="L162" s="31">
        <v>6</v>
      </c>
      <c r="M162" s="31">
        <v>6</v>
      </c>
      <c r="N162" s="34">
        <v>373</v>
      </c>
      <c r="O162" s="35" t="s">
        <v>75</v>
      </c>
      <c r="P162" s="36" t="s">
        <v>1317</v>
      </c>
      <c r="Q162" s="36" t="s">
        <v>120</v>
      </c>
      <c r="R162" s="36" t="s">
        <v>1318</v>
      </c>
      <c r="S162" s="36" t="s">
        <v>1423</v>
      </c>
      <c r="T162" s="36" t="s">
        <v>1319</v>
      </c>
      <c r="U162" s="36">
        <v>1.7709999999999999</v>
      </c>
      <c r="V162" s="37">
        <v>1</v>
      </c>
      <c r="W162" s="51">
        <v>1</v>
      </c>
      <c r="X162" s="38"/>
      <c r="Y162" s="37"/>
      <c r="Z162" s="31" t="s">
        <v>80</v>
      </c>
    </row>
    <row r="163" spans="1:26" x14ac:dyDescent="0.2">
      <c r="A163" s="1"/>
      <c r="B163" s="31" t="s">
        <v>1303</v>
      </c>
      <c r="C163" s="32" t="s">
        <v>1304</v>
      </c>
      <c r="D163" s="31"/>
      <c r="E163" s="31"/>
      <c r="F163" s="31"/>
      <c r="G163" s="31">
        <v>1</v>
      </c>
      <c r="H163" s="33" t="s">
        <v>1305</v>
      </c>
      <c r="I163" s="33" t="s">
        <v>1306</v>
      </c>
      <c r="J163" s="33" t="s">
        <v>1307</v>
      </c>
      <c r="K163" s="31" t="s">
        <v>1308</v>
      </c>
      <c r="L163" s="31">
        <v>6</v>
      </c>
      <c r="M163" s="31">
        <v>6</v>
      </c>
      <c r="N163" s="34">
        <v>271</v>
      </c>
      <c r="O163" s="35" t="s">
        <v>75</v>
      </c>
      <c r="P163" s="36" t="s">
        <v>1309</v>
      </c>
      <c r="Q163" s="36" t="s">
        <v>169</v>
      </c>
      <c r="R163" s="36" t="s">
        <v>1310</v>
      </c>
      <c r="S163" s="36" t="s">
        <v>1424</v>
      </c>
      <c r="T163" s="36" t="s">
        <v>1311</v>
      </c>
      <c r="U163" s="36">
        <v>1.5309999999999999</v>
      </c>
      <c r="V163" s="37">
        <v>1</v>
      </c>
      <c r="W163" s="51">
        <v>1</v>
      </c>
      <c r="X163" s="38">
        <v>1</v>
      </c>
      <c r="Y163" s="37"/>
      <c r="Z163" s="31" t="s">
        <v>80</v>
      </c>
    </row>
    <row r="164" spans="1:26" x14ac:dyDescent="0.2">
      <c r="A164" s="1"/>
      <c r="B164" s="31" t="s">
        <v>1326</v>
      </c>
      <c r="C164" s="32" t="s">
        <v>1327</v>
      </c>
      <c r="D164" s="31"/>
      <c r="E164" s="31"/>
      <c r="F164" s="31"/>
      <c r="G164" s="31">
        <v>1</v>
      </c>
      <c r="H164" s="33" t="s">
        <v>1328</v>
      </c>
      <c r="I164" s="33" t="s">
        <v>1329</v>
      </c>
      <c r="J164" s="33" t="s">
        <v>1330</v>
      </c>
      <c r="K164" s="31" t="s">
        <v>1331</v>
      </c>
      <c r="L164" s="31">
        <v>12</v>
      </c>
      <c r="M164" s="31">
        <v>12</v>
      </c>
      <c r="N164" s="34">
        <v>1384</v>
      </c>
      <c r="O164" s="35" t="s">
        <v>75</v>
      </c>
      <c r="P164" s="36"/>
      <c r="Q164" s="36" t="s">
        <v>129</v>
      </c>
      <c r="R164" s="36" t="s">
        <v>1332</v>
      </c>
      <c r="S164" s="36" t="s">
        <v>1423</v>
      </c>
      <c r="T164" s="36" t="s">
        <v>1333</v>
      </c>
      <c r="U164" s="36">
        <v>1.1839999999999999</v>
      </c>
      <c r="V164" s="37">
        <v>1</v>
      </c>
      <c r="W164" s="51">
        <v>1</v>
      </c>
      <c r="X164" s="38"/>
      <c r="Y164" s="37"/>
      <c r="Z164" s="31" t="s">
        <v>80</v>
      </c>
    </row>
    <row r="165" spans="1:26" x14ac:dyDescent="0.2">
      <c r="A165" s="1"/>
      <c r="B165" s="31" t="s">
        <v>1320</v>
      </c>
      <c r="C165" s="32" t="s">
        <v>1321</v>
      </c>
      <c r="D165" s="31"/>
      <c r="E165" s="31"/>
      <c r="F165" s="31"/>
      <c r="G165" s="31">
        <v>1</v>
      </c>
      <c r="H165" s="33" t="s">
        <v>1322</v>
      </c>
      <c r="I165" s="33" t="s">
        <v>1323</v>
      </c>
      <c r="J165" s="33" t="s">
        <v>1324</v>
      </c>
      <c r="K165" s="31" t="s">
        <v>714</v>
      </c>
      <c r="L165" s="31">
        <v>4</v>
      </c>
      <c r="M165" s="31">
        <v>4</v>
      </c>
      <c r="N165" s="34">
        <v>659</v>
      </c>
      <c r="O165" s="35" t="s">
        <v>97</v>
      </c>
      <c r="P165" s="36"/>
      <c r="Q165" s="36" t="s">
        <v>88</v>
      </c>
      <c r="R165" s="36" t="s">
        <v>491</v>
      </c>
      <c r="S165" s="36" t="s">
        <v>1423</v>
      </c>
      <c r="T165" s="36" t="s">
        <v>1325</v>
      </c>
      <c r="U165" s="36">
        <v>0.73099999999999998</v>
      </c>
      <c r="V165" s="37">
        <v>1</v>
      </c>
      <c r="W165" s="51">
        <v>1</v>
      </c>
      <c r="X165" s="38"/>
      <c r="Y165" s="37"/>
      <c r="Z165" s="31" t="s">
        <v>80</v>
      </c>
    </row>
    <row r="166" spans="1:26" x14ac:dyDescent="0.2">
      <c r="A166" s="1"/>
      <c r="B166" s="31" t="s">
        <v>1335</v>
      </c>
      <c r="C166" s="32" t="s">
        <v>1336</v>
      </c>
      <c r="D166" s="31"/>
      <c r="E166" s="31"/>
      <c r="F166" s="31"/>
      <c r="G166" s="31">
        <v>1</v>
      </c>
      <c r="H166" s="33" t="s">
        <v>1337</v>
      </c>
      <c r="I166" s="33" t="s">
        <v>1338</v>
      </c>
      <c r="J166" s="33" t="s">
        <v>1339</v>
      </c>
      <c r="K166" s="31" t="s">
        <v>1018</v>
      </c>
      <c r="L166" s="31">
        <v>4</v>
      </c>
      <c r="M166" s="31">
        <v>4</v>
      </c>
      <c r="N166" s="34">
        <v>281</v>
      </c>
      <c r="O166" s="35" t="s">
        <v>75</v>
      </c>
      <c r="P166" s="36" t="s">
        <v>1340</v>
      </c>
      <c r="Q166" s="36" t="s">
        <v>211</v>
      </c>
      <c r="R166" s="36" t="s">
        <v>1341</v>
      </c>
      <c r="S166" s="36" t="s">
        <v>1423</v>
      </c>
      <c r="T166" s="36" t="s">
        <v>1342</v>
      </c>
      <c r="U166" s="36">
        <v>0.5</v>
      </c>
      <c r="V166" s="37">
        <v>1</v>
      </c>
      <c r="W166" s="51">
        <v>1</v>
      </c>
      <c r="X166" s="38">
        <v>1</v>
      </c>
      <c r="Y166" s="37"/>
      <c r="Z166" s="31" t="s">
        <v>80</v>
      </c>
    </row>
    <row r="167" spans="1:26" x14ac:dyDescent="0.2">
      <c r="A167" s="1"/>
      <c r="B167" s="31" t="s">
        <v>197</v>
      </c>
      <c r="C167" s="32" t="s">
        <v>198</v>
      </c>
      <c r="D167" s="31" t="s">
        <v>118</v>
      </c>
      <c r="E167" s="31"/>
      <c r="F167" s="31"/>
      <c r="G167" s="31">
        <v>1</v>
      </c>
      <c r="H167" s="33" t="s">
        <v>199</v>
      </c>
      <c r="I167" s="33" t="s">
        <v>199</v>
      </c>
      <c r="J167" s="33"/>
      <c r="K167" s="31" t="s">
        <v>200</v>
      </c>
      <c r="L167" s="31">
        <v>1</v>
      </c>
      <c r="M167" s="31">
        <v>1</v>
      </c>
      <c r="N167" s="34"/>
      <c r="O167" s="35" t="s">
        <v>132</v>
      </c>
      <c r="P167" s="36" t="s">
        <v>201</v>
      </c>
      <c r="Q167" s="36" t="s">
        <v>129</v>
      </c>
      <c r="R167" s="36" t="s">
        <v>202</v>
      </c>
      <c r="S167" s="36" t="s">
        <v>1423</v>
      </c>
      <c r="T167" s="36" t="s">
        <v>203</v>
      </c>
      <c r="U167" s="36"/>
      <c r="V167" s="37">
        <v>1</v>
      </c>
      <c r="W167" s="51">
        <v>1</v>
      </c>
      <c r="X167" s="38"/>
      <c r="Y167" s="37"/>
      <c r="Z167" s="31" t="s">
        <v>121</v>
      </c>
    </row>
    <row r="168" spans="1:26" x14ac:dyDescent="0.2">
      <c r="A168" s="1"/>
      <c r="B168" s="31" t="s">
        <v>1367</v>
      </c>
      <c r="C168" s="32" t="s">
        <v>1368</v>
      </c>
      <c r="D168" s="31"/>
      <c r="E168" s="31"/>
      <c r="F168" s="31"/>
      <c r="G168" s="31">
        <v>1</v>
      </c>
      <c r="H168" s="33" t="s">
        <v>1369</v>
      </c>
      <c r="I168" s="33" t="s">
        <v>1370</v>
      </c>
      <c r="J168" s="33"/>
      <c r="K168" s="31" t="s">
        <v>1334</v>
      </c>
      <c r="L168" s="31">
        <v>1</v>
      </c>
      <c r="M168" s="31">
        <v>1</v>
      </c>
      <c r="N168" s="34">
        <v>446</v>
      </c>
      <c r="O168" s="35" t="s">
        <v>75</v>
      </c>
      <c r="P168" s="36" t="s">
        <v>1371</v>
      </c>
      <c r="Q168" s="36" t="s">
        <v>77</v>
      </c>
      <c r="R168" s="36" t="s">
        <v>1372</v>
      </c>
      <c r="S168" s="36" t="s">
        <v>1423</v>
      </c>
      <c r="T168" s="36" t="s">
        <v>1373</v>
      </c>
      <c r="U168" s="36">
        <v>0.749</v>
      </c>
      <c r="V168" s="37">
        <v>1</v>
      </c>
      <c r="W168" s="51">
        <v>1</v>
      </c>
      <c r="X168" s="38"/>
      <c r="Y168" s="37">
        <v>1</v>
      </c>
      <c r="Z168" s="31" t="s">
        <v>80</v>
      </c>
    </row>
    <row r="169" spans="1:26" x14ac:dyDescent="0.2">
      <c r="A169" s="1"/>
      <c r="B169" s="31" t="s">
        <v>1343</v>
      </c>
      <c r="C169" s="32" t="s">
        <v>1344</v>
      </c>
      <c r="D169" s="31"/>
      <c r="E169" s="31"/>
      <c r="F169" s="31"/>
      <c r="G169" s="31">
        <v>1</v>
      </c>
      <c r="H169" s="33" t="s">
        <v>1345</v>
      </c>
      <c r="I169" s="33" t="s">
        <v>1346</v>
      </c>
      <c r="J169" s="33" t="s">
        <v>1347</v>
      </c>
      <c r="K169" s="31" t="s">
        <v>286</v>
      </c>
      <c r="L169" s="31">
        <v>4</v>
      </c>
      <c r="M169" s="31">
        <v>4</v>
      </c>
      <c r="N169" s="34">
        <v>649</v>
      </c>
      <c r="O169" s="35" t="s">
        <v>75</v>
      </c>
      <c r="P169" s="36" t="s">
        <v>1348</v>
      </c>
      <c r="Q169" s="36" t="s">
        <v>120</v>
      </c>
      <c r="R169" s="36" t="s">
        <v>1349</v>
      </c>
      <c r="S169" s="36" t="s">
        <v>1423</v>
      </c>
      <c r="T169" s="36" t="s">
        <v>1350</v>
      </c>
      <c r="U169" s="36">
        <v>1.329</v>
      </c>
      <c r="V169" s="37">
        <v>1</v>
      </c>
      <c r="W169" s="51">
        <v>1</v>
      </c>
      <c r="X169" s="38"/>
      <c r="Y169" s="37"/>
      <c r="Z169" s="31" t="s">
        <v>80</v>
      </c>
    </row>
    <row r="170" spans="1:26" x14ac:dyDescent="0.2">
      <c r="A170" s="1"/>
      <c r="B170" s="31" t="s">
        <v>687</v>
      </c>
      <c r="C170" s="32" t="s">
        <v>688</v>
      </c>
      <c r="D170" s="31" t="s">
        <v>118</v>
      </c>
      <c r="E170" s="31"/>
      <c r="F170" s="31"/>
      <c r="G170" s="31">
        <v>1</v>
      </c>
      <c r="H170" s="33"/>
      <c r="I170" s="33" t="s">
        <v>689</v>
      </c>
      <c r="J170" s="33"/>
      <c r="K170" s="31" t="s">
        <v>690</v>
      </c>
      <c r="L170" s="31">
        <v>1</v>
      </c>
      <c r="M170" s="31">
        <v>1</v>
      </c>
      <c r="N170" s="34"/>
      <c r="O170" s="35" t="s">
        <v>132</v>
      </c>
      <c r="P170" s="36" t="s">
        <v>636</v>
      </c>
      <c r="Q170" s="36" t="s">
        <v>241</v>
      </c>
      <c r="R170" s="36" t="s">
        <v>691</v>
      </c>
      <c r="S170" s="36" t="s">
        <v>1423</v>
      </c>
      <c r="T170" s="36" t="s">
        <v>692</v>
      </c>
      <c r="U170" s="36"/>
      <c r="V170" s="37">
        <v>1</v>
      </c>
      <c r="W170" s="51">
        <v>1</v>
      </c>
      <c r="X170" s="38">
        <v>1</v>
      </c>
      <c r="Y170" s="37"/>
      <c r="Z170" s="31" t="s">
        <v>121</v>
      </c>
    </row>
    <row r="171" spans="1:26" x14ac:dyDescent="0.2">
      <c r="A171" s="1"/>
      <c r="B171" s="31" t="s">
        <v>412</v>
      </c>
      <c r="C171" s="32" t="s">
        <v>413</v>
      </c>
      <c r="D171" s="31"/>
      <c r="E171" s="31"/>
      <c r="F171" s="31"/>
      <c r="G171" s="31">
        <v>1</v>
      </c>
      <c r="H171" s="33" t="s">
        <v>414</v>
      </c>
      <c r="I171" s="33" t="s">
        <v>415</v>
      </c>
      <c r="J171" s="33" t="s">
        <v>416</v>
      </c>
      <c r="K171" s="31" t="s">
        <v>417</v>
      </c>
      <c r="L171" s="31">
        <v>6</v>
      </c>
      <c r="M171" s="31">
        <v>6</v>
      </c>
      <c r="N171" s="34">
        <v>330</v>
      </c>
      <c r="O171" s="35" t="s">
        <v>75</v>
      </c>
      <c r="P171" s="36"/>
      <c r="Q171" s="36" t="s">
        <v>241</v>
      </c>
      <c r="R171" s="36" t="s">
        <v>418</v>
      </c>
      <c r="S171" s="36" t="s">
        <v>1423</v>
      </c>
      <c r="T171" s="36" t="s">
        <v>419</v>
      </c>
      <c r="U171" s="36">
        <v>1.212</v>
      </c>
      <c r="V171" s="37">
        <v>1</v>
      </c>
      <c r="W171" s="51">
        <v>1</v>
      </c>
      <c r="X171" s="38"/>
      <c r="Y171" s="37"/>
      <c r="Z171" s="31" t="s">
        <v>80</v>
      </c>
    </row>
    <row r="172" spans="1:26" x14ac:dyDescent="0.2">
      <c r="A172" s="1"/>
      <c r="B172" s="31" t="s">
        <v>751</v>
      </c>
      <c r="C172" s="32" t="s">
        <v>752</v>
      </c>
      <c r="D172" s="31"/>
      <c r="E172" s="31"/>
      <c r="F172" s="31"/>
      <c r="G172" s="31">
        <v>1</v>
      </c>
      <c r="H172" s="33" t="s">
        <v>753</v>
      </c>
      <c r="I172" s="33" t="s">
        <v>754</v>
      </c>
      <c r="J172" s="33" t="s">
        <v>755</v>
      </c>
      <c r="K172" s="31" t="s">
        <v>547</v>
      </c>
      <c r="L172" s="31" t="s">
        <v>756</v>
      </c>
      <c r="M172" s="31">
        <v>6</v>
      </c>
      <c r="N172" s="34">
        <v>376</v>
      </c>
      <c r="O172" s="35" t="s">
        <v>75</v>
      </c>
      <c r="P172" s="36" t="s">
        <v>757</v>
      </c>
      <c r="Q172" s="36" t="s">
        <v>408</v>
      </c>
      <c r="R172" s="36" t="s">
        <v>758</v>
      </c>
      <c r="S172" s="36" t="s">
        <v>1423</v>
      </c>
      <c r="T172" s="36" t="s">
        <v>759</v>
      </c>
      <c r="U172" s="36">
        <v>1.4179999999999999</v>
      </c>
      <c r="V172" s="37">
        <v>1</v>
      </c>
      <c r="W172" s="51">
        <v>1</v>
      </c>
      <c r="X172" s="38">
        <v>1</v>
      </c>
      <c r="Y172" s="37">
        <v>1</v>
      </c>
      <c r="Z172" s="31" t="s">
        <v>80</v>
      </c>
    </row>
    <row r="173" spans="1:26" x14ac:dyDescent="0.2">
      <c r="A173" s="1"/>
      <c r="B173" s="31" t="s">
        <v>1382</v>
      </c>
      <c r="C173" s="32" t="s">
        <v>1383</v>
      </c>
      <c r="D173" s="31"/>
      <c r="E173" s="31"/>
      <c r="F173" s="31"/>
      <c r="G173" s="31">
        <v>1</v>
      </c>
      <c r="H173" s="33" t="s">
        <v>1384</v>
      </c>
      <c r="I173" s="33" t="s">
        <v>1385</v>
      </c>
      <c r="J173" s="33" t="s">
        <v>1386</v>
      </c>
      <c r="K173" s="31" t="s">
        <v>1387</v>
      </c>
      <c r="L173" s="31">
        <v>6</v>
      </c>
      <c r="M173" s="31">
        <v>6</v>
      </c>
      <c r="N173" s="34">
        <v>532</v>
      </c>
      <c r="O173" s="35" t="s">
        <v>75</v>
      </c>
      <c r="P173" s="36" t="s">
        <v>240</v>
      </c>
      <c r="Q173" s="36" t="s">
        <v>625</v>
      </c>
      <c r="R173" s="36" t="s">
        <v>1388</v>
      </c>
      <c r="S173" s="36" t="s">
        <v>1423</v>
      </c>
      <c r="T173" s="36" t="s">
        <v>1389</v>
      </c>
      <c r="U173" s="36">
        <v>1.159</v>
      </c>
      <c r="V173" s="37">
        <v>1</v>
      </c>
      <c r="W173" s="51">
        <v>1</v>
      </c>
      <c r="X173" s="38"/>
      <c r="Y173" s="37">
        <v>1</v>
      </c>
      <c r="Z173" s="31" t="s">
        <v>80</v>
      </c>
    </row>
    <row r="174" spans="1:26" x14ac:dyDescent="0.2">
      <c r="A174" s="1"/>
      <c r="B174" s="31" t="s">
        <v>1374</v>
      </c>
      <c r="C174" s="32" t="s">
        <v>1375</v>
      </c>
      <c r="D174" s="31"/>
      <c r="E174" s="31"/>
      <c r="F174" s="31"/>
      <c r="G174" s="31">
        <v>1</v>
      </c>
      <c r="H174" s="33" t="s">
        <v>1376</v>
      </c>
      <c r="I174" s="33" t="s">
        <v>1377</v>
      </c>
      <c r="J174" s="33" t="s">
        <v>1378</v>
      </c>
      <c r="K174" s="31" t="s">
        <v>1379</v>
      </c>
      <c r="L174" s="31">
        <v>6</v>
      </c>
      <c r="M174" s="31">
        <v>6</v>
      </c>
      <c r="N174" s="34">
        <v>502</v>
      </c>
      <c r="O174" s="35" t="s">
        <v>97</v>
      </c>
      <c r="P174" s="36"/>
      <c r="Q174" s="36" t="s">
        <v>513</v>
      </c>
      <c r="R174" s="36" t="s">
        <v>1380</v>
      </c>
      <c r="S174" s="36" t="s">
        <v>1423</v>
      </c>
      <c r="T174" s="36" t="s">
        <v>1381</v>
      </c>
      <c r="U174" s="36">
        <v>1.111</v>
      </c>
      <c r="V174" s="37">
        <v>1</v>
      </c>
      <c r="W174" s="51">
        <v>1</v>
      </c>
      <c r="X174" s="38"/>
      <c r="Y174" s="37"/>
      <c r="Z174" s="31" t="s">
        <v>80</v>
      </c>
    </row>
    <row r="175" spans="1:26" x14ac:dyDescent="0.2">
      <c r="A175" s="1"/>
      <c r="B175" s="31" t="s">
        <v>539</v>
      </c>
      <c r="C175" s="32" t="s">
        <v>540</v>
      </c>
      <c r="D175" s="31"/>
      <c r="E175" s="31"/>
      <c r="F175" s="31"/>
      <c r="G175" s="31">
        <v>1</v>
      </c>
      <c r="H175" s="33" t="s">
        <v>541</v>
      </c>
      <c r="I175" s="33" t="s">
        <v>542</v>
      </c>
      <c r="J175" s="33" t="s">
        <v>543</v>
      </c>
      <c r="K175" s="31" t="s">
        <v>544</v>
      </c>
      <c r="L175" s="31">
        <v>4</v>
      </c>
      <c r="M175" s="31">
        <v>4</v>
      </c>
      <c r="N175" s="34">
        <v>346</v>
      </c>
      <c r="O175" s="35" t="s">
        <v>75</v>
      </c>
      <c r="P175" s="36"/>
      <c r="Q175" s="36" t="s">
        <v>169</v>
      </c>
      <c r="R175" s="36" t="s">
        <v>545</v>
      </c>
      <c r="S175" s="36" t="s">
        <v>1423</v>
      </c>
      <c r="T175" s="36" t="s">
        <v>546</v>
      </c>
      <c r="U175" s="36">
        <v>1.84</v>
      </c>
      <c r="V175" s="37">
        <v>1</v>
      </c>
      <c r="W175" s="51">
        <v>1</v>
      </c>
      <c r="X175" s="38"/>
      <c r="Y175" s="37"/>
      <c r="Z175" s="31" t="s">
        <v>80</v>
      </c>
    </row>
    <row r="176" spans="1:26" x14ac:dyDescent="0.2">
      <c r="A176" s="1"/>
      <c r="B176" s="31" t="s">
        <v>990</v>
      </c>
      <c r="C176" s="32" t="s">
        <v>991</v>
      </c>
      <c r="D176" s="31"/>
      <c r="E176" s="31"/>
      <c r="F176" s="31"/>
      <c r="G176" s="31">
        <v>1</v>
      </c>
      <c r="H176" s="33" t="s">
        <v>992</v>
      </c>
      <c r="I176" s="33" t="s">
        <v>993</v>
      </c>
      <c r="J176" s="33" t="s">
        <v>994</v>
      </c>
      <c r="K176" s="31" t="s">
        <v>547</v>
      </c>
      <c r="L176" s="31">
        <v>6</v>
      </c>
      <c r="M176" s="31">
        <v>6</v>
      </c>
      <c r="N176" s="34">
        <v>508</v>
      </c>
      <c r="O176" s="35" t="s">
        <v>75</v>
      </c>
      <c r="P176" s="36"/>
      <c r="Q176" s="36" t="s">
        <v>241</v>
      </c>
      <c r="R176" s="36" t="s">
        <v>548</v>
      </c>
      <c r="S176" s="36" t="s">
        <v>1423</v>
      </c>
      <c r="T176" s="36" t="s">
        <v>995</v>
      </c>
      <c r="U176" s="36">
        <v>1.194</v>
      </c>
      <c r="V176" s="37">
        <v>1</v>
      </c>
      <c r="W176" s="51">
        <v>1</v>
      </c>
      <c r="X176" s="38"/>
      <c r="Y176" s="37"/>
      <c r="Z176" s="31" t="s">
        <v>80</v>
      </c>
    </row>
    <row r="177" spans="1:31" x14ac:dyDescent="0.2">
      <c r="A177" s="1"/>
      <c r="B177" s="31" t="s">
        <v>1390</v>
      </c>
      <c r="C177" s="32" t="s">
        <v>1391</v>
      </c>
      <c r="D177" s="31"/>
      <c r="E177" s="31"/>
      <c r="F177" s="31"/>
      <c r="G177" s="31">
        <v>1</v>
      </c>
      <c r="H177" s="33" t="s">
        <v>1392</v>
      </c>
      <c r="I177" s="33" t="s">
        <v>1393</v>
      </c>
      <c r="J177" s="33" t="s">
        <v>1394</v>
      </c>
      <c r="K177" s="31" t="s">
        <v>1279</v>
      </c>
      <c r="L177" s="31">
        <v>1</v>
      </c>
      <c r="M177" s="31">
        <v>1</v>
      </c>
      <c r="N177" s="34">
        <v>1020</v>
      </c>
      <c r="O177" s="35" t="s">
        <v>75</v>
      </c>
      <c r="P177" s="36" t="s">
        <v>1395</v>
      </c>
      <c r="Q177" s="36" t="s">
        <v>440</v>
      </c>
      <c r="R177" s="36" t="s">
        <v>1396</v>
      </c>
      <c r="S177" s="36" t="s">
        <v>1423</v>
      </c>
      <c r="T177" s="36" t="s">
        <v>1397</v>
      </c>
      <c r="U177" s="36">
        <v>1.645</v>
      </c>
      <c r="V177" s="37">
        <v>1</v>
      </c>
      <c r="W177" s="51">
        <v>1</v>
      </c>
      <c r="X177" s="38"/>
      <c r="Y177" s="37">
        <v>1</v>
      </c>
      <c r="Z177" s="31" t="s">
        <v>80</v>
      </c>
    </row>
    <row r="178" spans="1:31" x14ac:dyDescent="0.2">
      <c r="A178" s="1"/>
      <c r="B178" s="31" t="s">
        <v>29</v>
      </c>
      <c r="C178" s="32" t="s">
        <v>28</v>
      </c>
      <c r="D178" s="31" t="s">
        <v>1400</v>
      </c>
      <c r="E178" s="31"/>
      <c r="F178" s="31"/>
      <c r="G178" s="31">
        <v>1</v>
      </c>
      <c r="H178" s="33" t="s">
        <v>1407</v>
      </c>
      <c r="I178" s="33" t="s">
        <v>1408</v>
      </c>
      <c r="J178" s="33"/>
      <c r="K178" s="31" t="s">
        <v>1409</v>
      </c>
      <c r="L178" s="31">
        <v>6</v>
      </c>
      <c r="M178" s="31">
        <v>6</v>
      </c>
      <c r="N178" s="34">
        <v>286</v>
      </c>
      <c r="O178" s="35" t="s">
        <v>75</v>
      </c>
      <c r="P178" s="36"/>
      <c r="Q178" s="36" t="s">
        <v>555</v>
      </c>
      <c r="R178" s="36" t="s">
        <v>1410</v>
      </c>
      <c r="S178" s="36" t="s">
        <v>1423</v>
      </c>
      <c r="T178" s="36" t="s">
        <v>1411</v>
      </c>
      <c r="U178" s="36">
        <v>1.3839999999999999</v>
      </c>
      <c r="V178" s="37">
        <v>1</v>
      </c>
      <c r="W178" s="51">
        <v>1</v>
      </c>
      <c r="X178" s="38"/>
      <c r="Y178" s="37"/>
      <c r="Z178" s="31" t="s">
        <v>80</v>
      </c>
    </row>
    <row r="179" spans="1:31" x14ac:dyDescent="0.2">
      <c r="A179" s="1"/>
      <c r="B179" s="31" t="s">
        <v>1412</v>
      </c>
      <c r="C179" s="32" t="s">
        <v>1413</v>
      </c>
      <c r="D179" s="31"/>
      <c r="E179" s="31"/>
      <c r="F179" s="31"/>
      <c r="G179" s="31">
        <v>1</v>
      </c>
      <c r="H179" s="33"/>
      <c r="I179" s="33" t="s">
        <v>1414</v>
      </c>
      <c r="J179" s="33"/>
      <c r="K179" s="31" t="s">
        <v>693</v>
      </c>
      <c r="L179" s="31">
        <v>2</v>
      </c>
      <c r="M179" s="31">
        <v>2</v>
      </c>
      <c r="N179" s="34">
        <v>192</v>
      </c>
      <c r="O179" s="35" t="s">
        <v>97</v>
      </c>
      <c r="P179" s="36"/>
      <c r="Q179" s="36" t="s">
        <v>129</v>
      </c>
      <c r="R179" s="36" t="s">
        <v>224</v>
      </c>
      <c r="S179" s="36" t="s">
        <v>1423</v>
      </c>
      <c r="T179" s="36" t="s">
        <v>1415</v>
      </c>
      <c r="U179" s="36"/>
      <c r="V179" s="37">
        <v>1</v>
      </c>
      <c r="W179" s="51">
        <v>1</v>
      </c>
      <c r="X179" s="38"/>
      <c r="Y179" s="37"/>
      <c r="Z179" s="31" t="s">
        <v>80</v>
      </c>
    </row>
    <row r="180" spans="1:31" x14ac:dyDescent="0.2">
      <c r="A180" s="1"/>
      <c r="B180" s="31" t="s">
        <v>27</v>
      </c>
      <c r="C180" s="32" t="s">
        <v>26</v>
      </c>
      <c r="D180" s="31" t="s">
        <v>1400</v>
      </c>
      <c r="E180" s="31"/>
      <c r="F180" s="31"/>
      <c r="G180" s="31">
        <v>1</v>
      </c>
      <c r="H180" s="33" t="s">
        <v>1401</v>
      </c>
      <c r="I180" s="33" t="s">
        <v>1402</v>
      </c>
      <c r="J180" s="33"/>
      <c r="K180" s="31" t="s">
        <v>1403</v>
      </c>
      <c r="L180" s="31">
        <v>6</v>
      </c>
      <c r="M180" s="31">
        <v>6</v>
      </c>
      <c r="N180" s="34">
        <v>299</v>
      </c>
      <c r="O180" s="35" t="s">
        <v>75</v>
      </c>
      <c r="P180" s="36" t="s">
        <v>1404</v>
      </c>
      <c r="Q180" s="36" t="s">
        <v>555</v>
      </c>
      <c r="R180" s="36" t="s">
        <v>1405</v>
      </c>
      <c r="S180" s="36" t="s">
        <v>1423</v>
      </c>
      <c r="T180" s="36" t="s">
        <v>1406</v>
      </c>
      <c r="U180" s="36">
        <v>2</v>
      </c>
      <c r="V180" s="37">
        <v>1</v>
      </c>
      <c r="W180" s="51">
        <v>1</v>
      </c>
      <c r="X180" s="38"/>
      <c r="Y180" s="37"/>
      <c r="Z180" s="31" t="s">
        <v>80</v>
      </c>
    </row>
    <row r="181" spans="1:31" x14ac:dyDescent="0.2">
      <c r="A181" s="1"/>
      <c r="B181" s="31" t="s">
        <v>44</v>
      </c>
      <c r="C181" s="32" t="s">
        <v>43</v>
      </c>
      <c r="D181" s="31" t="s">
        <v>42</v>
      </c>
      <c r="E181" s="31">
        <v>1</v>
      </c>
      <c r="F181" s="31"/>
      <c r="G181" s="31">
        <v>1</v>
      </c>
      <c r="H181" s="33"/>
      <c r="I181" s="33" t="s">
        <v>41</v>
      </c>
      <c r="J181" s="33"/>
      <c r="K181" s="31" t="s">
        <v>40</v>
      </c>
      <c r="L181" s="31">
        <v>1</v>
      </c>
      <c r="M181" s="31">
        <v>1</v>
      </c>
      <c r="N181" s="34"/>
      <c r="O181" s="35" t="s">
        <v>132</v>
      </c>
      <c r="P181" s="36" t="s">
        <v>1398</v>
      </c>
      <c r="Q181" s="36" t="s">
        <v>129</v>
      </c>
      <c r="R181" s="36" t="s">
        <v>514</v>
      </c>
      <c r="S181" s="36" t="s">
        <v>25</v>
      </c>
      <c r="T181" s="36" t="s">
        <v>1399</v>
      </c>
      <c r="U181" s="36"/>
      <c r="V181" s="37">
        <v>1</v>
      </c>
      <c r="W181" s="51">
        <v>1</v>
      </c>
      <c r="X181" s="38"/>
      <c r="Y181" s="37"/>
      <c r="Z181" s="31" t="s">
        <v>121</v>
      </c>
    </row>
    <row r="182" spans="1:31" x14ac:dyDescent="0.2">
      <c r="A182" s="1"/>
      <c r="B182" s="31" t="s">
        <v>1416</v>
      </c>
      <c r="C182" s="32" t="s">
        <v>1417</v>
      </c>
      <c r="D182" s="31"/>
      <c r="E182" s="31"/>
      <c r="F182" s="31"/>
      <c r="G182" s="31">
        <v>1</v>
      </c>
      <c r="H182" s="33" t="s">
        <v>1418</v>
      </c>
      <c r="I182" s="33" t="s">
        <v>1419</v>
      </c>
      <c r="J182" s="33" t="s">
        <v>1420</v>
      </c>
      <c r="K182" s="31" t="s">
        <v>616</v>
      </c>
      <c r="L182" s="31">
        <v>6</v>
      </c>
      <c r="M182" s="31">
        <v>6</v>
      </c>
      <c r="N182" s="34">
        <v>645</v>
      </c>
      <c r="O182" s="35" t="s">
        <v>75</v>
      </c>
      <c r="P182" s="36"/>
      <c r="Q182" s="36" t="s">
        <v>625</v>
      </c>
      <c r="R182" s="36" t="s">
        <v>1421</v>
      </c>
      <c r="S182" s="36" t="s">
        <v>1423</v>
      </c>
      <c r="T182" s="36" t="s">
        <v>1422</v>
      </c>
      <c r="U182" s="36">
        <v>1.278</v>
      </c>
      <c r="V182" s="37">
        <v>1</v>
      </c>
      <c r="W182" s="51">
        <v>1</v>
      </c>
      <c r="X182" s="38"/>
      <c r="Y182" s="37">
        <v>1</v>
      </c>
      <c r="Z182" s="31" t="s">
        <v>80</v>
      </c>
    </row>
    <row r="183" spans="1:31" x14ac:dyDescent="0.2">
      <c r="A183" s="1"/>
      <c r="B183" s="31" t="s">
        <v>1427</v>
      </c>
      <c r="C183" s="32" t="s">
        <v>1428</v>
      </c>
      <c r="D183" s="31" t="s">
        <v>669</v>
      </c>
      <c r="E183" s="31">
        <v>1</v>
      </c>
      <c r="F183" s="31"/>
      <c r="G183" s="31">
        <v>1</v>
      </c>
      <c r="H183" s="33"/>
      <c r="I183" s="33" t="s">
        <v>1429</v>
      </c>
      <c r="J183" s="33"/>
      <c r="K183" s="31" t="s">
        <v>1430</v>
      </c>
      <c r="L183" s="31">
        <v>1</v>
      </c>
      <c r="M183" s="31">
        <v>1</v>
      </c>
      <c r="N183" s="34"/>
      <c r="O183" s="35" t="s">
        <v>132</v>
      </c>
      <c r="P183" s="36" t="s">
        <v>1431</v>
      </c>
      <c r="Q183" s="36" t="s">
        <v>129</v>
      </c>
      <c r="R183" s="36" t="s">
        <v>514</v>
      </c>
      <c r="S183" s="36" t="s">
        <v>25</v>
      </c>
      <c r="T183" s="36" t="s">
        <v>1432</v>
      </c>
      <c r="U183" s="36"/>
      <c r="V183" s="37">
        <v>1</v>
      </c>
      <c r="W183" s="51">
        <v>1</v>
      </c>
      <c r="X183" s="38"/>
      <c r="Y183" s="37"/>
      <c r="Z183" s="31" t="s">
        <v>121</v>
      </c>
      <c r="AE183" t="s">
        <v>1433</v>
      </c>
    </row>
  </sheetData>
  <autoFilter ref="B9:Z183" xr:uid="{00000000-0009-0000-0000-000000000000}"/>
  <pageMargins left="0.7" right="0.7" top="0.75" bottom="0.75" header="0.3" footer="0.3"/>
  <pageSetup paperSize="9"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E456C8BC9638549AF746848A98456E2" ma:contentTypeVersion="10" ma:contentTypeDescription="Create a new document." ma:contentTypeScope="" ma:versionID="0721d4fa9229ef9ef48209d24e49cc5b">
  <xsd:schema xmlns:xsd="http://www.w3.org/2001/XMLSchema" xmlns:xs="http://www.w3.org/2001/XMLSchema" xmlns:p="http://schemas.microsoft.com/office/2006/metadata/properties" xmlns:ns1="http://schemas.microsoft.com/sharepoint/v3" xmlns:ns3="fb56b694-0f57-46a6-97ba-aadcd4eea2be" targetNamespace="http://schemas.microsoft.com/office/2006/metadata/properties" ma:root="true" ma:fieldsID="3f8813c3ba550b87881a5817d8c29def" ns1:_="" ns3:_="">
    <xsd:import namespace="http://schemas.microsoft.com/sharepoint/v3"/>
    <xsd:import namespace="fb56b694-0f57-46a6-97ba-aadcd4eea2b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1:_ip_UnifiedCompliancePolicyProperties" minOccurs="0"/>
                <xsd:element ref="ns1:_ip_UnifiedCompliancePolicyUIActio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56b694-0f57-46a6-97ba-aadcd4eea2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8B6140-2EF2-4598-B5AD-E4C57B09C79F}">
  <ds:schemaRefs>
    <ds:schemaRef ds:uri="http://schemas.microsoft.com/sharepoint/v3"/>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fb56b694-0f57-46a6-97ba-aadcd4eea2be"/>
    <ds:schemaRef ds:uri="http://www.w3.org/XML/1998/namespace"/>
  </ds:schemaRefs>
</ds:datastoreItem>
</file>

<file path=customXml/itemProps2.xml><?xml version="1.0" encoding="utf-8"?>
<ds:datastoreItem xmlns:ds="http://schemas.openxmlformats.org/officeDocument/2006/customXml" ds:itemID="{530C5A6F-4243-47C9-A841-69D644A38EFE}">
  <ds:schemaRefs>
    <ds:schemaRef ds:uri="http://schemas.microsoft.com/sharepoint/v3/contenttype/forms"/>
  </ds:schemaRefs>
</ds:datastoreItem>
</file>

<file path=customXml/itemProps3.xml><?xml version="1.0" encoding="utf-8"?>
<ds:datastoreItem xmlns:ds="http://schemas.openxmlformats.org/officeDocument/2006/customXml" ds:itemID="{FFA5524E-2434-4EF1-B3EB-4DE90FD1D1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b56b694-0f57-46a6-97ba-aadcd4eea2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CUP 2020 collection pricing</vt:lpstr>
      <vt:lpstr>'CUP 2020 collection pricing'!Collections_from_JI_3</vt:lpstr>
      <vt:lpstr>'CUP 2020 collection pricing'!Collections_from_PVC_3</vt:lpstr>
    </vt:vector>
  </TitlesOfParts>
  <Company>Cambridge University Press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Lesley Boyle</dc:creator>
  <cp:lastModifiedBy>Microsoft Office User</cp:lastModifiedBy>
  <dcterms:created xsi:type="dcterms:W3CDTF">2019-10-07T15:40:27Z</dcterms:created>
  <dcterms:modified xsi:type="dcterms:W3CDTF">2020-02-07T13:15:53Z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0x0101008E456C8BC9638549AF746848A98456E2</vt:lpwstr>
  </property>
</Properties>
</file>